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70"/>
  </bookViews>
  <sheets>
    <sheet name="sheet" sheetId="1" r:id="rId1"/>
  </sheets>
  <calcPr calcId="144525"/>
</workbook>
</file>

<file path=xl/sharedStrings.xml><?xml version="1.0" encoding="utf-8"?>
<sst xmlns="http://schemas.openxmlformats.org/spreadsheetml/2006/main" count="21">
  <si>
    <r>
      <rPr>
        <b/>
        <sz val="20"/>
        <color rgb="FF000000"/>
        <rFont val="宋体"/>
        <charset val="134"/>
      </rPr>
      <t xml:space="preserve">    上海市崇明区</t>
    </r>
    <r>
      <rPr>
        <b/>
        <u/>
        <sz val="20"/>
        <color rgb="FF000000"/>
        <rFont val="宋体"/>
        <charset val="134"/>
      </rPr>
      <t>新海</t>
    </r>
    <r>
      <rPr>
        <b/>
        <sz val="20"/>
        <color rgb="FF000000"/>
        <rFont val="宋体"/>
        <charset val="134"/>
      </rPr>
      <t>镇2022年12月粮油帮困情况汇总</t>
    </r>
  </si>
  <si>
    <r>
      <rPr>
        <sz val="16"/>
        <color indexed="8"/>
        <rFont val="宋体"/>
        <charset val="134"/>
      </rPr>
      <t>单位：</t>
    </r>
    <r>
      <rPr>
        <u/>
        <sz val="16"/>
        <color indexed="8"/>
        <rFont val="宋体"/>
        <charset val="134"/>
      </rPr>
      <t>新海</t>
    </r>
    <r>
      <rPr>
        <sz val="16"/>
        <color indexed="8"/>
        <rFont val="宋体"/>
        <charset val="134"/>
      </rPr>
      <t>镇社会救助所（盖章）</t>
    </r>
  </si>
  <si>
    <t>乡镇</t>
  </si>
  <si>
    <t>粮油帮困卡人员情况</t>
  </si>
  <si>
    <t>小计</t>
  </si>
  <si>
    <t>粮油帮困券人员情况</t>
  </si>
  <si>
    <t>总计</t>
  </si>
  <si>
    <t>三无、特殊救济</t>
  </si>
  <si>
    <t>学龄前儿童      及中小学生</t>
  </si>
  <si>
    <t>70岁以上老人</t>
  </si>
  <si>
    <t>重残无业人员</t>
  </si>
  <si>
    <t>大病重病患者</t>
  </si>
  <si>
    <t>一老养一老</t>
  </si>
  <si>
    <t>特困分散     供养人员</t>
  </si>
  <si>
    <t>城乡低保60-69      周岁老人</t>
  </si>
  <si>
    <t>人数</t>
  </si>
  <si>
    <t>金额（元）</t>
  </si>
  <si>
    <t>张数</t>
  </si>
  <si>
    <t>新海镇</t>
  </si>
  <si>
    <t>合计</t>
  </si>
  <si>
    <t>说明 ：总计是指粮油帮困卡、粮油帮困券的总人数和总金额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</si>
</sst>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6"/>
      <color indexed="8"/>
      <name val="宋体"/>
      <charset val="134"/>
    </font>
    <font>
      <sz val="13.5"/>
      <color indexed="8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u/>
      <sz val="20"/>
      <color rgb="FF000000"/>
      <name val="宋体"/>
      <charset val="134"/>
    </font>
    <font>
      <u/>
      <sz val="1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16" borderId="13" applyNumberFormat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10"/>
  <sheetViews>
    <sheetView tabSelected="1" workbookViewId="0">
      <selection activeCell="B6" sqref="B6:U7"/>
    </sheetView>
  </sheetViews>
  <sheetFormatPr defaultColWidth="9" defaultRowHeight="13.5"/>
  <cols>
    <col min="1" max="1" width="12.125" customWidth="1"/>
    <col min="2" max="2" width="5.75" customWidth="1"/>
    <col min="3" max="3" width="6" customWidth="1"/>
    <col min="4" max="4" width="6.375" customWidth="1"/>
    <col min="5" max="5" width="7.625" customWidth="1"/>
    <col min="6" max="6" width="5.5" customWidth="1"/>
    <col min="7" max="7" width="7.375" customWidth="1"/>
    <col min="8" max="8" width="6.375" customWidth="1"/>
    <col min="9" max="9" width="7.5" customWidth="1"/>
    <col min="10" max="10" width="6.125" customWidth="1"/>
    <col min="11" max="11" width="7" customWidth="1"/>
    <col min="12" max="12" width="6.125" customWidth="1"/>
    <col min="13" max="13" width="6.625" customWidth="1"/>
    <col min="14" max="14" width="5.625" customWidth="1"/>
    <col min="15" max="15" width="6.625" customWidth="1"/>
    <col min="16" max="16" width="5.625" customWidth="1"/>
    <col min="17" max="17" width="6.75" customWidth="1"/>
    <col min="18" max="18" width="7.875" customWidth="1"/>
    <col min="19" max="19" width="10.375" customWidth="1"/>
    <col min="20" max="20" width="6.625" style="3" customWidth="1"/>
    <col min="21" max="21" width="7.125" style="3" customWidth="1"/>
    <col min="22" max="16384" width="9" style="3"/>
  </cols>
  <sheetData>
    <row r="1" ht="52.5" customHeight="1" spans="1:2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18"/>
      <c r="U1" s="18"/>
    </row>
    <row r="2" ht="52.5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</row>
    <row r="3" ht="32.45" customHeight="1" spans="1:21">
      <c r="A3" s="2" t="s">
        <v>2</v>
      </c>
      <c r="B3" s="7" t="s">
        <v>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6"/>
      <c r="P3" s="17" t="s">
        <v>4</v>
      </c>
      <c r="Q3" s="17"/>
      <c r="R3" s="17" t="s">
        <v>5</v>
      </c>
      <c r="S3" s="17"/>
      <c r="T3" s="19" t="s">
        <v>6</v>
      </c>
      <c r="U3" s="19"/>
    </row>
    <row r="4" ht="48.6" customHeight="1" spans="1:21">
      <c r="A4" s="2"/>
      <c r="B4" s="2" t="s">
        <v>7</v>
      </c>
      <c r="C4" s="2"/>
      <c r="D4" s="2" t="s">
        <v>8</v>
      </c>
      <c r="E4" s="2"/>
      <c r="F4" s="2" t="s">
        <v>9</v>
      </c>
      <c r="G4" s="2"/>
      <c r="H4" s="2" t="s">
        <v>10</v>
      </c>
      <c r="I4" s="2"/>
      <c r="J4" s="2" t="s">
        <v>11</v>
      </c>
      <c r="K4" s="2"/>
      <c r="L4" s="2" t="s">
        <v>12</v>
      </c>
      <c r="M4" s="2"/>
      <c r="N4" s="2" t="s">
        <v>13</v>
      </c>
      <c r="O4" s="2"/>
      <c r="P4" s="17"/>
      <c r="Q4" s="17"/>
      <c r="R4" s="2" t="s">
        <v>14</v>
      </c>
      <c r="S4" s="2"/>
      <c r="T4" s="19"/>
      <c r="U4" s="19"/>
    </row>
    <row r="5" ht="36.75" customHeight="1" spans="1:21">
      <c r="A5" s="2"/>
      <c r="B5" s="2" t="s">
        <v>15</v>
      </c>
      <c r="C5" s="2" t="s">
        <v>16</v>
      </c>
      <c r="D5" s="2" t="s">
        <v>15</v>
      </c>
      <c r="E5" s="2" t="s">
        <v>16</v>
      </c>
      <c r="F5" s="2" t="s">
        <v>15</v>
      </c>
      <c r="G5" s="2" t="s">
        <v>16</v>
      </c>
      <c r="H5" s="2" t="s">
        <v>15</v>
      </c>
      <c r="I5" s="2" t="s">
        <v>16</v>
      </c>
      <c r="J5" s="2" t="s">
        <v>17</v>
      </c>
      <c r="K5" s="2" t="s">
        <v>16</v>
      </c>
      <c r="L5" s="2" t="s">
        <v>15</v>
      </c>
      <c r="M5" s="2" t="s">
        <v>16</v>
      </c>
      <c r="N5" s="2" t="s">
        <v>15</v>
      </c>
      <c r="O5" s="2" t="s">
        <v>16</v>
      </c>
      <c r="P5" s="2" t="s">
        <v>15</v>
      </c>
      <c r="Q5" s="2" t="s">
        <v>16</v>
      </c>
      <c r="R5" s="2" t="s">
        <v>15</v>
      </c>
      <c r="S5" s="2" t="s">
        <v>16</v>
      </c>
      <c r="T5" s="2" t="s">
        <v>15</v>
      </c>
      <c r="U5" s="2" t="s">
        <v>16</v>
      </c>
    </row>
    <row r="6" s="1" customFormat="1" ht="21.75" customHeight="1" spans="1:256">
      <c r="A6" s="9" t="s">
        <v>18</v>
      </c>
      <c r="B6" s="10">
        <v>0</v>
      </c>
      <c r="C6" s="10">
        <v>0</v>
      </c>
      <c r="D6" s="10">
        <v>38</v>
      </c>
      <c r="E6" s="10">
        <v>2736</v>
      </c>
      <c r="F6" s="10">
        <v>5</v>
      </c>
      <c r="G6" s="10">
        <v>360</v>
      </c>
      <c r="H6" s="10">
        <v>58</v>
      </c>
      <c r="I6" s="10">
        <v>4176</v>
      </c>
      <c r="J6" s="10">
        <v>0</v>
      </c>
      <c r="K6" s="10">
        <v>0</v>
      </c>
      <c r="L6" s="10">
        <v>0</v>
      </c>
      <c r="M6" s="10">
        <v>0</v>
      </c>
      <c r="N6" s="10">
        <v>12</v>
      </c>
      <c r="O6" s="10">
        <v>864</v>
      </c>
      <c r="P6" s="10">
        <f>SUM(D6,F6,H6,N6)</f>
        <v>113</v>
      </c>
      <c r="Q6" s="10">
        <f>SUM(E6,G6,I6,O6)</f>
        <v>8136</v>
      </c>
      <c r="R6" s="10">
        <v>36</v>
      </c>
      <c r="S6" s="10">
        <v>792</v>
      </c>
      <c r="T6" s="20">
        <f>SUM(P6,R6)</f>
        <v>149</v>
      </c>
      <c r="U6" s="20">
        <f>SUM(Q6,S6)</f>
        <v>8928</v>
      </c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</row>
    <row r="7" s="2" customFormat="1" ht="21.75" customHeight="1" spans="1:256">
      <c r="A7" s="2" t="s">
        <v>19</v>
      </c>
      <c r="B7" s="11">
        <f t="shared" ref="B7:S7" si="0">SUM(B6:B6)</f>
        <v>0</v>
      </c>
      <c r="C7" s="11">
        <f t="shared" si="0"/>
        <v>0</v>
      </c>
      <c r="D7" s="11">
        <f t="shared" si="0"/>
        <v>38</v>
      </c>
      <c r="E7" s="11">
        <f t="shared" si="0"/>
        <v>2736</v>
      </c>
      <c r="F7" s="11">
        <f t="shared" si="0"/>
        <v>5</v>
      </c>
      <c r="G7" s="11">
        <f t="shared" si="0"/>
        <v>360</v>
      </c>
      <c r="H7" s="11">
        <f t="shared" si="0"/>
        <v>58</v>
      </c>
      <c r="I7" s="11">
        <f t="shared" si="0"/>
        <v>4176</v>
      </c>
      <c r="J7" s="11">
        <f t="shared" si="0"/>
        <v>0</v>
      </c>
      <c r="K7" s="11">
        <f t="shared" si="0"/>
        <v>0</v>
      </c>
      <c r="L7" s="11">
        <f t="shared" si="0"/>
        <v>0</v>
      </c>
      <c r="M7" s="11">
        <f t="shared" si="0"/>
        <v>0</v>
      </c>
      <c r="N7" s="11">
        <f t="shared" si="0"/>
        <v>12</v>
      </c>
      <c r="O7" s="11">
        <f t="shared" si="0"/>
        <v>864</v>
      </c>
      <c r="P7" s="11">
        <f t="shared" si="0"/>
        <v>113</v>
      </c>
      <c r="Q7" s="11">
        <f t="shared" si="0"/>
        <v>8136</v>
      </c>
      <c r="R7" s="11">
        <f t="shared" si="0"/>
        <v>36</v>
      </c>
      <c r="S7" s="11">
        <f t="shared" si="0"/>
        <v>792</v>
      </c>
      <c r="T7" s="11">
        <f>SUM(T6)</f>
        <v>149</v>
      </c>
      <c r="U7" s="11">
        <f>SUM(U6)</f>
        <v>8928</v>
      </c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</row>
    <row r="9" ht="25.9" customHeight="1" spans="1:1">
      <c r="A9" t="s">
        <v>20</v>
      </c>
    </row>
    <row r="10" ht="14.25" spans="1:18">
      <c r="A10" s="12"/>
      <c r="C10" s="13"/>
      <c r="D10" s="14"/>
      <c r="G10" s="15"/>
      <c r="H10" s="13"/>
      <c r="I10" s="15"/>
      <c r="L10" s="14"/>
      <c r="M10" s="15"/>
      <c r="N10" s="15"/>
      <c r="O10" s="15"/>
      <c r="Q10" s="14"/>
      <c r="R10" s="13"/>
    </row>
  </sheetData>
  <mergeCells count="15">
    <mergeCell ref="A1:U1"/>
    <mergeCell ref="A2:I2"/>
    <mergeCell ref="B3:O3"/>
    <mergeCell ref="R3:S3"/>
    <mergeCell ref="B4:C4"/>
    <mergeCell ref="D4:E4"/>
    <mergeCell ref="F4:G4"/>
    <mergeCell ref="H4:I4"/>
    <mergeCell ref="J4:K4"/>
    <mergeCell ref="L4:M4"/>
    <mergeCell ref="N4:O4"/>
    <mergeCell ref="R4:S4"/>
    <mergeCell ref="A3:A5"/>
    <mergeCell ref="P3:Q4"/>
    <mergeCell ref="T3:U4"/>
  </mergeCells>
  <printOptions horizontalCentered="1"/>
  <pageMargins left="0" right="0" top="0.747916666666667" bottom="0.747916666666667" header="0.313888888888889" footer="0.313888888888889"/>
  <pageSetup paperSize="12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峣</cp:lastModifiedBy>
  <dcterms:created xsi:type="dcterms:W3CDTF">2016-06-28T01:19:00Z</dcterms:created>
  <cp:lastPrinted>2022-01-14T06:40:00Z</cp:lastPrinted>
  <dcterms:modified xsi:type="dcterms:W3CDTF">2023-02-07T01:35:51Z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2052-10.1.0.5803</vt:lpwstr>
  </property>
</Properties>
</file>