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730" windowHeight="9840" tabRatio="916"/>
  </bookViews>
  <sheets>
    <sheet name="封面" sheetId="1" r:id="rId1"/>
    <sheet name="一般公共预算收入执行情况表" sheetId="2" r:id="rId2"/>
    <sheet name="一般公共预算支出执行情况表" sheetId="3" r:id="rId3"/>
    <sheet name="一般公共预算支出执行情况表(功能分类)" sheetId="4" r:id="rId4"/>
    <sheet name="一般公共预算基本支出执行情况表(政府经济)" sheetId="5" r:id="rId5"/>
    <sheet name="政府性基金收入预算执行情况表" sheetId="6" r:id="rId6"/>
    <sheet name="政府性基金支出预算执行情况表" sheetId="7" r:id="rId7"/>
    <sheet name="国有资本经营收入预算执行情况表" sheetId="8" r:id="rId8"/>
    <sheet name="国有资本经营支出预算执行情况表" sheetId="9" r:id="rId9"/>
    <sheet name="社会保险基金预算收入执行情况表" sheetId="10" r:id="rId10"/>
    <sheet name="社会保险基金预算支出执行情况表" sheetId="11" r:id="rId11"/>
    <sheet name="对村级财政转移支付预算执行情况表" sheetId="12" r:id="rId12"/>
    <sheet name="三公经费执行情况表" sheetId="13" r:id="rId13"/>
    <sheet name="政府收支执行情况的说明" sheetId="14" r:id="rId14"/>
    <sheet name="一般公共预算收入预算表" sheetId="15" r:id="rId15"/>
    <sheet name="一般公共预算支出预算表" sheetId="16" r:id="rId16"/>
    <sheet name="一般公共预算支出预算表(功能分类)" sheetId="17" r:id="rId17"/>
    <sheet name="一般公共预算基本支出预算表(政府经济)" sheetId="18" r:id="rId18"/>
    <sheet name="政府性基金收入预算表" sheetId="19" r:id="rId19"/>
    <sheet name="政府性基金支出预算表" sheetId="20" r:id="rId20"/>
    <sheet name="国有资本经营收入预算表" sheetId="21" r:id="rId21"/>
    <sheet name="国有资本经营支出预算表" sheetId="22" r:id="rId22"/>
    <sheet name="社会保险基金收入预算表" sheetId="23" r:id="rId23"/>
    <sheet name="社会保险基金支出预算表" sheetId="24" r:id="rId24"/>
    <sheet name="对村级财政转移支付预算表" sheetId="25" r:id="rId25"/>
    <sheet name="三公预算情况表" sheetId="26" r:id="rId26"/>
    <sheet name="政府收支预算相关情况说明" sheetId="27" r:id="rId27"/>
  </sheets>
  <definedNames>
    <definedName name="_xlnm._FilterDatabase" localSheetId="17" hidden="1">'一般公共预算基本支出预算表(政府经济)'!$A$3:$E$3</definedName>
    <definedName name="_xlnm._FilterDatabase" localSheetId="16" hidden="1">'一般公共预算支出预算表(功能分类)'!$A$3:$E$132</definedName>
    <definedName name="_xlnm._FilterDatabase" localSheetId="3" hidden="1">'一般公共预算支出执行情况表(功能分类)'!$A$3:$F$123</definedName>
  </definedNames>
  <calcPr calcId="144525"/>
</workbook>
</file>

<file path=xl/calcChain.xml><?xml version="1.0" encoding="utf-8"?>
<calcChain xmlns="http://schemas.openxmlformats.org/spreadsheetml/2006/main">
  <c r="D10" i="26" l="1"/>
  <c r="D8" i="26"/>
  <c r="D6" i="26"/>
  <c r="D5" i="26"/>
  <c r="D9" i="13"/>
  <c r="D8" i="13"/>
  <c r="D6" i="13"/>
  <c r="D5" i="13"/>
  <c r="D7" i="20"/>
  <c r="D4" i="20"/>
  <c r="D6" i="19"/>
  <c r="D4" i="19"/>
  <c r="D7" i="15"/>
  <c r="D5" i="15"/>
  <c r="C4" i="15"/>
  <c r="D4" i="15" s="1"/>
</calcChain>
</file>

<file path=xl/sharedStrings.xml><?xml version="1.0" encoding="utf-8"?>
<sst xmlns="http://schemas.openxmlformats.org/spreadsheetml/2006/main" count="888" uniqueCount="423">
  <si>
    <t>目    录</t>
  </si>
  <si>
    <t>2021年一般公共预算收入执行情况表</t>
  </si>
  <si>
    <t>2021年一般公共预算支出执行情况表</t>
  </si>
  <si>
    <t>2021年一般公共预算支出执行情况表(功能分类)</t>
  </si>
  <si>
    <t>2021年一般公共预算基本支出执行情况表(经济分类)</t>
  </si>
  <si>
    <t>2021年政府性基金收入预算执行情况表</t>
  </si>
  <si>
    <t>2021年政府性基金支出预算执行情况表</t>
  </si>
  <si>
    <t>2021年国有资本经营收入预算执行情况表</t>
  </si>
  <si>
    <t>2021年国有资本经营支出预算执行情况表</t>
  </si>
  <si>
    <t>2021年社会保险基金预算收入执行情况表</t>
  </si>
  <si>
    <t>2021年社会保险基金预算支出执行情况表</t>
  </si>
  <si>
    <t>2021年乡镇对村级财政转移支付预算执行情况表</t>
  </si>
  <si>
    <t>2021年“三公”经费执行情况表</t>
  </si>
  <si>
    <t>2021年政府收支执行相关情况的说明</t>
  </si>
  <si>
    <t>2022年一般公共预算收入预算表</t>
  </si>
  <si>
    <t>2022年一般公共预算支出预算表</t>
  </si>
  <si>
    <t>2022年一般公共预算支出预算表（功能分类）</t>
  </si>
  <si>
    <t>2022年一般公共预算基本支出预算表(经济分类)</t>
  </si>
  <si>
    <t>2022年政府性基金收入预算表</t>
  </si>
  <si>
    <t>2022年政府性基金支出预算表</t>
  </si>
  <si>
    <t>2022年国有资本经营收入预算表</t>
  </si>
  <si>
    <t>2022年国有资本经营支出预算表</t>
  </si>
  <si>
    <t>2022年社会保险基金收入预算表</t>
  </si>
  <si>
    <t>2022年社会保险基金支出预算表</t>
  </si>
  <si>
    <t>2022年乡镇对村级财政转移支付预算表</t>
  </si>
  <si>
    <t>2022年“三公”经费预算表</t>
  </si>
  <si>
    <t>2022年政府收支预算相关情况的说明</t>
  </si>
  <si>
    <t>单位:万元</t>
  </si>
  <si>
    <t>收入项目</t>
  </si>
  <si>
    <t>2021年年初预算数</t>
  </si>
  <si>
    <t>2021年经人大批准的调整后预算数</t>
  </si>
  <si>
    <t>2021年执行数</t>
  </si>
  <si>
    <t>执行数占调整后预算数%</t>
  </si>
  <si>
    <t xml:space="preserve">1、体制性收入 </t>
  </si>
  <si>
    <t>2、转移支付收入</t>
  </si>
  <si>
    <t>一般公共预算收入总计</t>
  </si>
  <si>
    <t>注：收入项目1为乡镇本级收入</t>
  </si>
  <si>
    <t>单位：万元</t>
  </si>
  <si>
    <t>项    目</t>
  </si>
  <si>
    <t>年初预算数</t>
  </si>
  <si>
    <t>经人大批准的调整后预算数</t>
  </si>
  <si>
    <t>执行数</t>
  </si>
  <si>
    <t>201一般公共服务支出</t>
  </si>
  <si>
    <t>205教育支出</t>
  </si>
  <si>
    <t>206科学技术支出</t>
  </si>
  <si>
    <t>207文化旅游体育与传媒支出</t>
  </si>
  <si>
    <t>208社会保障和就业支出</t>
  </si>
  <si>
    <t>210卫生健康支出</t>
  </si>
  <si>
    <t>211节能环保支出</t>
  </si>
  <si>
    <t>212城乡社区支出</t>
  </si>
  <si>
    <t>213农林水支出</t>
  </si>
  <si>
    <t>215资源勘探工业信息等支出</t>
  </si>
  <si>
    <t>216商业服务业等支出</t>
  </si>
  <si>
    <t>221住房保障支出</t>
  </si>
  <si>
    <t>一般公共预算支出合计</t>
  </si>
  <si>
    <t>预算科目</t>
  </si>
  <si>
    <t>201</t>
  </si>
  <si>
    <t>一般公共服务支出</t>
  </si>
  <si>
    <t>20101</t>
  </si>
  <si>
    <t>人大事务</t>
  </si>
  <si>
    <t>2010108</t>
  </si>
  <si>
    <t>代表工作</t>
  </si>
  <si>
    <t>2010199</t>
  </si>
  <si>
    <t>其他人大事务支出</t>
  </si>
  <si>
    <t>20103</t>
  </si>
  <si>
    <t>政府办公厅（室）及相关机构事务</t>
  </si>
  <si>
    <t>2010301</t>
  </si>
  <si>
    <t>行政运行</t>
  </si>
  <si>
    <t>2010308</t>
  </si>
  <si>
    <t>信访事务</t>
  </si>
  <si>
    <t>20106</t>
  </si>
  <si>
    <t>财政事务</t>
  </si>
  <si>
    <t>2010699</t>
  </si>
  <si>
    <t>其他财政事务支出</t>
  </si>
  <si>
    <t>20129</t>
  </si>
  <si>
    <t>群众团体事务</t>
  </si>
  <si>
    <t>2012999</t>
  </si>
  <si>
    <t>其他群众团体事务支出</t>
  </si>
  <si>
    <t>20132</t>
  </si>
  <si>
    <t>组织事务</t>
  </si>
  <si>
    <t>2013201</t>
  </si>
  <si>
    <t>2013299</t>
  </si>
  <si>
    <t>其他组织事务支出</t>
  </si>
  <si>
    <t>20136</t>
  </si>
  <si>
    <t>其他共产党事务支出</t>
  </si>
  <si>
    <t>2013650</t>
  </si>
  <si>
    <t>事业运行</t>
  </si>
  <si>
    <t>2013699</t>
  </si>
  <si>
    <t>205</t>
  </si>
  <si>
    <t>教育支出</t>
  </si>
  <si>
    <t>20502</t>
  </si>
  <si>
    <t>普通教育</t>
  </si>
  <si>
    <t>2050201</t>
  </si>
  <si>
    <t>学前教育</t>
  </si>
  <si>
    <t>2050202</t>
  </si>
  <si>
    <t>小学教育</t>
  </si>
  <si>
    <t>206</t>
  </si>
  <si>
    <t>科学技术支出</t>
  </si>
  <si>
    <t>20607</t>
  </si>
  <si>
    <t>科学技术普及</t>
  </si>
  <si>
    <t>2060799</t>
  </si>
  <si>
    <t>其他科学技术普及支出</t>
  </si>
  <si>
    <t>20699</t>
  </si>
  <si>
    <t>其他科学技术支出</t>
  </si>
  <si>
    <t>2069999</t>
  </si>
  <si>
    <t>207</t>
  </si>
  <si>
    <t>文化旅游体育与传媒支出</t>
  </si>
  <si>
    <t>20701</t>
  </si>
  <si>
    <t>文化和旅游</t>
  </si>
  <si>
    <t>2070106</t>
  </si>
  <si>
    <t>艺术表演场所</t>
  </si>
  <si>
    <t>2070108</t>
  </si>
  <si>
    <t>文化活动</t>
  </si>
  <si>
    <t>2070109</t>
  </si>
  <si>
    <t>群众文化</t>
  </si>
  <si>
    <t>20703</t>
  </si>
  <si>
    <t>体育</t>
  </si>
  <si>
    <t>2070308</t>
  </si>
  <si>
    <t>群众体育</t>
  </si>
  <si>
    <t>20799</t>
  </si>
  <si>
    <t>其他文化旅游体育与传媒支出</t>
  </si>
  <si>
    <t>2079999</t>
  </si>
  <si>
    <t>208</t>
  </si>
  <si>
    <t>社会保障和就业支出</t>
  </si>
  <si>
    <t>20801</t>
  </si>
  <si>
    <t>人力资源和社会保障管理事务</t>
  </si>
  <si>
    <t>2080102</t>
  </si>
  <si>
    <t>一般行政管理事务</t>
  </si>
  <si>
    <t>20802</t>
  </si>
  <si>
    <t>民政管理事务</t>
  </si>
  <si>
    <t>2080208</t>
  </si>
  <si>
    <t>基层政权建设和社区治理</t>
  </si>
  <si>
    <t>2080299</t>
  </si>
  <si>
    <t>其他民政管理事务支出</t>
  </si>
  <si>
    <t>20805</t>
  </si>
  <si>
    <t>行政事业单位养老支出</t>
  </si>
  <si>
    <t>2080501</t>
  </si>
  <si>
    <t>行政单位离退休</t>
  </si>
  <si>
    <t>2080505</t>
  </si>
  <si>
    <t>机关事业单位基本养老保险缴费支出</t>
  </si>
  <si>
    <t>2080506</t>
  </si>
  <si>
    <t>机关事业单位职业年金缴费支出</t>
  </si>
  <si>
    <t>20807</t>
  </si>
  <si>
    <t>就业补助</t>
  </si>
  <si>
    <t>2080799</t>
  </si>
  <si>
    <t>其他就业补助支出</t>
  </si>
  <si>
    <t>20808</t>
  </si>
  <si>
    <t>抚恤</t>
  </si>
  <si>
    <t>2080802</t>
  </si>
  <si>
    <t>伤残抚恤</t>
  </si>
  <si>
    <t>2080803</t>
  </si>
  <si>
    <t>在乡复员、退伍军人生活补助</t>
  </si>
  <si>
    <t>2080805</t>
  </si>
  <si>
    <t>义务兵优待</t>
  </si>
  <si>
    <t>2080899</t>
  </si>
  <si>
    <t>其他优抚支出</t>
  </si>
  <si>
    <t>20810</t>
  </si>
  <si>
    <t>社会福利</t>
  </si>
  <si>
    <t>2081002</t>
  </si>
  <si>
    <t>老年福利</t>
  </si>
  <si>
    <t>2081099</t>
  </si>
  <si>
    <t>其他社会福利支出</t>
  </si>
  <si>
    <t>20811</t>
  </si>
  <si>
    <t>残疾人事业</t>
  </si>
  <si>
    <t>2081107</t>
  </si>
  <si>
    <t>残疾人生活和护理补贴</t>
  </si>
  <si>
    <t>2081199</t>
  </si>
  <si>
    <t>其他残疾人事业支出</t>
  </si>
  <si>
    <t>20816</t>
  </si>
  <si>
    <t>红十字事业</t>
  </si>
  <si>
    <t>2081602</t>
  </si>
  <si>
    <t>20819</t>
  </si>
  <si>
    <t>最低生活保障</t>
  </si>
  <si>
    <t>2081901</t>
  </si>
  <si>
    <t>城市最低生活保障金支出</t>
  </si>
  <si>
    <t>20825</t>
  </si>
  <si>
    <t>其他生活救助</t>
  </si>
  <si>
    <t>2082501</t>
  </si>
  <si>
    <t>其他城市生活救助</t>
  </si>
  <si>
    <t>20828</t>
  </si>
  <si>
    <t>退役军人管理事务</t>
  </si>
  <si>
    <t>2082899</t>
  </si>
  <si>
    <t>其他退役军人事务管理支出</t>
  </si>
  <si>
    <t>20899</t>
  </si>
  <si>
    <t>其他社会保障和就业支出</t>
  </si>
  <si>
    <t>2089999</t>
  </si>
  <si>
    <t>210</t>
  </si>
  <si>
    <t>卫生健康支出</t>
  </si>
  <si>
    <t>21004</t>
  </si>
  <si>
    <t>公共卫生</t>
  </si>
  <si>
    <t>2100499</t>
  </si>
  <si>
    <t>其他公共卫生支出</t>
  </si>
  <si>
    <t>21007</t>
  </si>
  <si>
    <t>计划生育事务</t>
  </si>
  <si>
    <t>2100717</t>
  </si>
  <si>
    <t>计划生育服务</t>
  </si>
  <si>
    <t>21011</t>
  </si>
  <si>
    <t>行政事业单位医疗</t>
  </si>
  <si>
    <t>2101101</t>
  </si>
  <si>
    <t>行政单位医疗</t>
  </si>
  <si>
    <t>2101102</t>
  </si>
  <si>
    <t>事业单位医疗</t>
  </si>
  <si>
    <t>21013</t>
  </si>
  <si>
    <t>医疗救助</t>
  </si>
  <si>
    <t>2101301</t>
  </si>
  <si>
    <t>城乡医疗救助</t>
  </si>
  <si>
    <t>21014</t>
  </si>
  <si>
    <t>优抚对象医疗</t>
  </si>
  <si>
    <t>2101401</t>
  </si>
  <si>
    <t>优抚对象医疗补助</t>
  </si>
  <si>
    <t>21016</t>
  </si>
  <si>
    <t>老龄卫生健康事务</t>
  </si>
  <si>
    <t>2101601</t>
  </si>
  <si>
    <t>211</t>
  </si>
  <si>
    <t>节能环保支出</t>
  </si>
  <si>
    <t>21101</t>
  </si>
  <si>
    <t>环境保护管理事务</t>
  </si>
  <si>
    <t>2110199</t>
  </si>
  <si>
    <t>其他环境保护管理事务支出</t>
  </si>
  <si>
    <t>21104</t>
  </si>
  <si>
    <t>自然生态保护</t>
  </si>
  <si>
    <t>2110402</t>
  </si>
  <si>
    <t>农村环境保护</t>
  </si>
  <si>
    <t>21111</t>
  </si>
  <si>
    <t>污染减排</t>
  </si>
  <si>
    <t>2111103</t>
  </si>
  <si>
    <t>减排专项支出</t>
  </si>
  <si>
    <t>212</t>
  </si>
  <si>
    <t>城乡社区支出</t>
  </si>
  <si>
    <t>21201</t>
  </si>
  <si>
    <t>城乡社区管理事务</t>
  </si>
  <si>
    <t>2120101</t>
  </si>
  <si>
    <t>2120104</t>
  </si>
  <si>
    <t>城管执法</t>
  </si>
  <si>
    <t>2120199</t>
  </si>
  <si>
    <t>其他城乡社区管理事务支出</t>
  </si>
  <si>
    <t>21202</t>
  </si>
  <si>
    <t>城乡社区规划与管理</t>
  </si>
  <si>
    <t>2120201</t>
  </si>
  <si>
    <t>21205</t>
  </si>
  <si>
    <t>城乡社区环境卫生</t>
  </si>
  <si>
    <t>2120501</t>
  </si>
  <si>
    <t>213</t>
  </si>
  <si>
    <t>农林水支出</t>
  </si>
  <si>
    <t>21301</t>
  </si>
  <si>
    <t>农业农村</t>
  </si>
  <si>
    <t>2130104</t>
  </si>
  <si>
    <t>2130122</t>
  </si>
  <si>
    <t>农业生产发展</t>
  </si>
  <si>
    <t>2130199</t>
  </si>
  <si>
    <t>其他农业农村支出</t>
  </si>
  <si>
    <t>21302</t>
  </si>
  <si>
    <t>林业和草原</t>
  </si>
  <si>
    <t>2130205</t>
  </si>
  <si>
    <t>森林资源培育</t>
  </si>
  <si>
    <t>2130207</t>
  </si>
  <si>
    <t>森林资源管理</t>
  </si>
  <si>
    <t>2130209</t>
  </si>
  <si>
    <t>森林生态效益补偿</t>
  </si>
  <si>
    <t>21303</t>
  </si>
  <si>
    <t>水利</t>
  </si>
  <si>
    <t>2130304</t>
  </si>
  <si>
    <t>水利行业业务管理</t>
  </si>
  <si>
    <t>2130305</t>
  </si>
  <si>
    <t>水利工程建设</t>
  </si>
  <si>
    <t>2130399</t>
  </si>
  <si>
    <t>其他水利支出</t>
  </si>
  <si>
    <t>215</t>
  </si>
  <si>
    <t>资源勘探工业信息等支出</t>
  </si>
  <si>
    <t>21508</t>
  </si>
  <si>
    <t>支持中小企业发展和管理支出</t>
  </si>
  <si>
    <t>2150899</t>
  </si>
  <si>
    <t>其他支持中小企业发展和管理支出</t>
  </si>
  <si>
    <t>216</t>
  </si>
  <si>
    <t>商业服务业等支出</t>
  </si>
  <si>
    <t>21602</t>
  </si>
  <si>
    <t>商业流通事务</t>
  </si>
  <si>
    <t>2160299</t>
  </si>
  <si>
    <t>其他商业流通事务支出</t>
  </si>
  <si>
    <t>221</t>
  </si>
  <si>
    <t>住房保障支出</t>
  </si>
  <si>
    <t>22102</t>
  </si>
  <si>
    <t>住房改革支出</t>
  </si>
  <si>
    <t>2210201</t>
  </si>
  <si>
    <t>住房公积金</t>
  </si>
  <si>
    <t>2210203</t>
  </si>
  <si>
    <t>购房补贴</t>
  </si>
  <si>
    <t>合计</t>
  </si>
  <si>
    <t>机关工资福利支出</t>
  </si>
  <si>
    <t>工资奖金津补贴</t>
  </si>
  <si>
    <t>社会保障缴费</t>
  </si>
  <si>
    <t>其他工资福利支出</t>
  </si>
  <si>
    <t>机关商品和服务支出</t>
  </si>
  <si>
    <t>办公经费</t>
  </si>
  <si>
    <t>会议费</t>
  </si>
  <si>
    <t>培训费</t>
  </si>
  <si>
    <t>委托业务费</t>
  </si>
  <si>
    <t>公务接待费</t>
  </si>
  <si>
    <t>因公出国（境）费用</t>
  </si>
  <si>
    <t>公务用车运行维护费</t>
  </si>
  <si>
    <t>维修（护）费</t>
  </si>
  <si>
    <t>其他商品和服务支出</t>
  </si>
  <si>
    <t>对事业单位经常性补助</t>
  </si>
  <si>
    <t>工资福利支出</t>
  </si>
  <si>
    <t>商品和服务支出</t>
  </si>
  <si>
    <t>对事业单位资本性补助</t>
  </si>
  <si>
    <t>资本性支出（一）</t>
  </si>
  <si>
    <t>对个人和家庭的补助</t>
  </si>
  <si>
    <t>社会福利和救助</t>
  </si>
  <si>
    <t>基本支出合计</t>
  </si>
  <si>
    <t>项  目</t>
  </si>
  <si>
    <t xml:space="preserve">  1.基金转移收入</t>
  </si>
  <si>
    <t xml:space="preserve">  2.基金补助收入</t>
  </si>
  <si>
    <t>收入合计</t>
  </si>
  <si>
    <t>注1：本表即乡镇本级收入表</t>
  </si>
  <si>
    <t>209其他支出</t>
  </si>
  <si>
    <t>支出合计</t>
  </si>
  <si>
    <t>项       目</t>
  </si>
  <si>
    <t>执行数占调整后预算数的%</t>
  </si>
  <si>
    <t>非税收入</t>
  </si>
  <si>
    <t xml:space="preserve">    国有资本经营收入</t>
  </si>
  <si>
    <t xml:space="preserve">         利润收入</t>
  </si>
  <si>
    <t>上年结余</t>
  </si>
  <si>
    <t>收入总计</t>
  </si>
  <si>
    <t>注2：乡镇无国有资本经营收入，本表无数据</t>
  </si>
  <si>
    <t>国有资本经营预算支出</t>
  </si>
  <si>
    <t xml:space="preserve">    国有企业资本金注入</t>
  </si>
  <si>
    <t xml:space="preserve">      国有经济结构调整支出</t>
  </si>
  <si>
    <t>调出资金</t>
  </si>
  <si>
    <t>支出总计</t>
  </si>
  <si>
    <t>注：乡镇无国有资本经营支出，本表无数据。</t>
  </si>
  <si>
    <t>项 目</t>
  </si>
  <si>
    <t>社会保险基金收入</t>
  </si>
  <si>
    <t>其中：企业职工基本养老保险基金收入</t>
  </si>
  <si>
    <t xml:space="preserve">     失业保险基金收入</t>
  </si>
  <si>
    <t>注：区级、乡镇不编制社会保险基金收支预算，故本表无数据</t>
  </si>
  <si>
    <t>社会保险基金支出</t>
  </si>
  <si>
    <t>其中：企业职工基本养老保险基金支出</t>
  </si>
  <si>
    <t xml:space="preserve">     失业保险基金支出</t>
  </si>
  <si>
    <t>2021年对村级财政转移支付预算执行情况表</t>
  </si>
  <si>
    <t>序号</t>
  </si>
  <si>
    <t>村的名称</t>
  </si>
  <si>
    <t>合  计</t>
  </si>
  <si>
    <t>注：本镇无行政村建制，故本表无数据</t>
  </si>
  <si>
    <t>项目</t>
  </si>
  <si>
    <t>执行数占年初预算数的%</t>
  </si>
  <si>
    <t>因公出国（境）费</t>
  </si>
  <si>
    <t>公务用车购置及运行费</t>
  </si>
  <si>
    <t>其中：公务用车购置费</t>
  </si>
  <si>
    <t xml:space="preserve">           公务用车运行费</t>
  </si>
  <si>
    <t>备注：2021年“三公”经费共增加1辆公务车，其中：新增1辆公务车，因报废更新0辆公务车，调配0辆公务车。</t>
  </si>
  <si>
    <t>2021年政府收支执行情况的说明</t>
  </si>
  <si>
    <t>一、一般公共预算收支执行总体情况</t>
  </si>
  <si>
    <t>二、一般公共预算收入执行具体情况</t>
  </si>
  <si>
    <t xml:space="preserve">   本年收入执行数合计31,052.38万元，其中：体制性收入27,000.00万元，转移支付收入3936.68万元。</t>
  </si>
  <si>
    <t>三、一般公共预算支出执行具体情况</t>
  </si>
  <si>
    <t xml:space="preserve">   本年支出执行数合计31,052.38万元。其中：一般公共服务支出2,439.93万元,教育支出8.40万元,科学技术支出8.83万元,文化旅游体育与传媒支出750.45万元,社会保障和就业支出4,478.86万元,卫生健康支出412.84万元,节能环保支出5,672.97万元,城乡社区支出5,487.25万元,农林水支出2,191.38万元,资源勘探工业信息等支出8,748.67万元,住房保障支出692.10万元，其他支出115.70万元。</t>
  </si>
  <si>
    <t>四、“三公”经费支出执行情况说明</t>
  </si>
  <si>
    <t>五、预算绩效管理工作开展情况</t>
  </si>
  <si>
    <t>2022年预算数</t>
  </si>
  <si>
    <t>预算数占上年执行数%</t>
  </si>
  <si>
    <t>2022年一般公共预算支出预算表(功能分类)</t>
  </si>
  <si>
    <t>20599</t>
  </si>
  <si>
    <t>其他教育支出</t>
  </si>
  <si>
    <t>2059999</t>
  </si>
  <si>
    <t>2081006</t>
  </si>
  <si>
    <t>养老服务</t>
  </si>
  <si>
    <t>2081104</t>
  </si>
  <si>
    <t>残疾人康复</t>
  </si>
  <si>
    <t>2081105</t>
  </si>
  <si>
    <t>残疾人就业</t>
  </si>
  <si>
    <t>2081699</t>
  </si>
  <si>
    <t>其他红十字事业支出</t>
  </si>
  <si>
    <t>2130299</t>
  </si>
  <si>
    <t>其他林业和草原支出</t>
  </si>
  <si>
    <t>2022年一般公共预算基本支出预算表（经济分类）</t>
  </si>
  <si>
    <t>501</t>
  </si>
  <si>
    <t>50101</t>
  </si>
  <si>
    <t>50102</t>
  </si>
  <si>
    <t>50103</t>
  </si>
  <si>
    <t>50199</t>
  </si>
  <si>
    <t>502</t>
  </si>
  <si>
    <t>50201</t>
  </si>
  <si>
    <t>50202</t>
  </si>
  <si>
    <t>50203</t>
  </si>
  <si>
    <t>50205</t>
  </si>
  <si>
    <t>50206</t>
  </si>
  <si>
    <t>50208</t>
  </si>
  <si>
    <t>50209</t>
  </si>
  <si>
    <t>50299</t>
  </si>
  <si>
    <t>505</t>
  </si>
  <si>
    <t>50501</t>
  </si>
  <si>
    <t>50502</t>
  </si>
  <si>
    <t>506</t>
  </si>
  <si>
    <t>50601</t>
  </si>
  <si>
    <t>509</t>
  </si>
  <si>
    <t>50901</t>
  </si>
  <si>
    <t xml:space="preserve">        失业保险费收入</t>
  </si>
  <si>
    <t>2022年对村级财政转移支付预算表</t>
  </si>
  <si>
    <t xml:space="preserve">        公务用车运行费</t>
  </si>
  <si>
    <t>备注：2022年“三公”经费共增加0辆公务车，其中：新增0辆公务车，因报废更新0辆公务车。</t>
  </si>
  <si>
    <t>2022年政府收支预算相关情况说明</t>
  </si>
  <si>
    <t>一、一般公共预算收支预算总体情况</t>
  </si>
  <si>
    <t>本年收入预算总计31072.04万元、支出预算总计31072.04万元。与2021年年初预算数相比，收入、支出总计各增加3079.16万元。主要原因是：增加转移支付和2021年转移支付结转至2022年年初。</t>
  </si>
  <si>
    <t>二、一般公共预算收入预算具体情况</t>
  </si>
  <si>
    <t xml:space="preserve">    本年收入预算合计31072.04万元，其中：体制性收入29,500.00万元，转移支付收入1572.04万元。</t>
  </si>
  <si>
    <t>三、一般公共预算支出预算具体情况</t>
  </si>
  <si>
    <t xml:space="preserve">   本年支出预算合计31072.04万元。其中：一般公共服务支出2507.63万元,教育支出10.3万元,科学技术支出34.00万元,文化旅游体育与传媒支出219.10万元,社会保障和就业支出4576.26万元,卫生健康支出460.41万元,节能环保支出4275.31万元,城乡社区支出2771.79万元,农林水支出1661.92万元,资源勘探工业信息等支出13761.28万元,住房保障支出794.04万元。</t>
  </si>
  <si>
    <t>四、“三公”经费预算情况说明</t>
  </si>
  <si>
    <t>2022年新海镇行政单位（含参照公务员管理的事业单位）、事业单位和其他单位用财政拨款开支的“三公”经费预算合计63.00万元。比2021年”三公”经费年初预算减少5.50万元，下降8.03%。其中</t>
  </si>
  <si>
    <t>因公出国（境）费预算0万元，主要安排机关及下属预算单位人员的国际合作交流、重大项目洽谈、境外培训研修等的国际旅费、国外城市间交通费、住宿费、伙食费、培训费、公杂费等支出。比2021年年初预算减少10万元，主要是严格预算中央八项规定、国务院“约法三章”及《党政机关厉行节约反对浪费》条例要求，压缩因公出国（境）费。</t>
  </si>
  <si>
    <t>公务接待费预算26.30万元，主要安排会议、政策调研、专项检查以及团组接待交流等预算公务或开展业务所需住宿费、会场费、交通费、伙食费等支出。比2021年年初预算减少11.70万元，主要是严格预算中央八项规定、国务院“约法三章”及《党政机关厉行节约反对浪费》条例要求，压缩公务接待费）。</t>
  </si>
  <si>
    <t>2022年，新海镇申报专项资金项目绩效目标52个，涉及预算单位9个，金额25822.14万元，实现绩效目标100%申报的要求。</t>
  </si>
  <si>
    <t>编报单位：上海市崇明区新海镇人民政府</t>
    <phoneticPr fontId="12" type="noConversion"/>
  </si>
  <si>
    <t>2021年新海镇申报专项资金项目绩效目标14个，涉及预算单位3个，金额21814.95万元，实现绩效目标100%申报的要求。实施本乡镇绩效跟踪项目14个，涉及预算单位3个，金额21814.95万元。完成本乡镇绩效评价项目14个，涉及预算单位3个，金额21814.95万元。其中2个项目列入乡镇财政绩效评价计划，由第三方机构实施绩效评价，金额2473.00万元。</t>
    <phoneticPr fontId="12" type="noConversion"/>
  </si>
  <si>
    <t>22960彩票公益金安排的支出</t>
  </si>
  <si>
    <t>2296002用于社会福利的彩票公益金支出</t>
  </si>
  <si>
    <t>本年收入执行数总计31,052.38万元、支出执行数总计31,052.38万元。与2020年度相比，收入、支出执行数总计各增加4552.38万元。主要原因是：增加转移支付。</t>
    <phoneticPr fontId="12" type="noConversion"/>
  </si>
  <si>
    <t>2021年新海镇行政单位（含参照公务员管理的事业单位）、事业单位和其他单位用财政拨款开支的“三公”经费执行数合计37.63万元。比2021年“三公”经费年初预算减少30.87万元，下降45.07%。其中：</t>
    <phoneticPr fontId="12" type="noConversion"/>
  </si>
  <si>
    <t>因公出国（境）费执行数0万元，主要安排机关及下属预算单位人员的国际合作交流、重大项目洽谈、境外培训研修等的国际旅费、国外城市间交通费、住宿费、伙食费、培训费、公杂费等支出。比2021年年初预算减少10万元。</t>
    <phoneticPr fontId="12" type="noConversion"/>
  </si>
  <si>
    <t>公务用车购置及运行费执行数13.62万元（其中，公务用车购置费0万元，公务用车运行费13.62万元），主要安排编制内公务车辆的报废更新，以及用于安排市内因公出差、公务文件交换、日常工作开展等所需公务用车燃料费、维修费、过路过桥费、保险费等支出。比2021年年初预算减少6.88万元，主要是贯彻落实公务用车制度改革精神，未安排公务用车购置费预算，同时减少公务用车运行费。</t>
    <phoneticPr fontId="12" type="noConversion"/>
  </si>
  <si>
    <t>公务接待费执行数24.01万元，主要安排会议、政策调研、专项检查以及团组接待交流等执行公务或开展业务所需住宿费、会场费、交通费、伙食费等支出。比2021年年初预算减少13.99万元，主要是严格执行中央八项规定、国务院“约法三章”及《党政机关厉行节约反对浪费》条例要求，压缩公务接待费。</t>
    <phoneticPr fontId="12" type="noConversion"/>
  </si>
  <si>
    <t>公务用车购置及运行费预算36.70万元（其中，公务用车购置费0万元，公务用车运行费36.70万元），主要安排编制内公务车辆的报废更新，以及用于安排市内因公出差、公务文件交换、日常工作开展等所需公务用车燃料费、维修费、过路过桥费、保险费等支出。比2021年年初预算增加16.20万元，主要是根据工作实际情况，据实安排编制内公务车辆的运行维护费。</t>
    <phoneticPr fontId="1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</si>
</sst>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6" formatCode="0.00_ "/>
    <numFmt numFmtId="177" formatCode="#,##0.00_ "/>
    <numFmt numFmtId="178" formatCode="#,##0.0000000000000_ "/>
  </numFmts>
  <fonts count="13">
    <font>
      <sz val="11"/>
      <color indexed="8"/>
      <name val="宋体"/>
      <charset val="1"/>
      <scheme val="minor"/>
    </font>
    <font>
      <b/>
      <sz val="15"/>
      <name val="SimSun"/>
      <charset val="134"/>
    </font>
    <font>
      <b/>
      <sz val="12"/>
      <name val="SimSun"/>
      <charset val="134"/>
    </font>
    <font>
      <sz val="12"/>
      <name val="SimSun"/>
      <charset val="134"/>
    </font>
    <font>
      <b/>
      <sz val="17"/>
      <name val="阿里巴巴普惠体 M"/>
      <charset val="134"/>
    </font>
    <font>
      <sz val="9"/>
      <name val="阿里巴巴普惠体 M"/>
      <charset val="134"/>
    </font>
    <font>
      <b/>
      <sz val="9"/>
      <name val="阿里巴巴普惠体 M"/>
      <charset val="134"/>
    </font>
    <font>
      <b/>
      <sz val="17"/>
      <name val="SimSun"/>
      <charset val="134"/>
    </font>
    <font>
      <sz val="11"/>
      <color indexed="8"/>
      <name val="宋体"/>
      <family val="3"/>
      <charset val="134"/>
      <scheme val="minor"/>
    </font>
    <font>
      <sz val="17"/>
      <name val="阿里巴巴普惠体 M"/>
      <charset val="134"/>
    </font>
    <font>
      <sz val="10"/>
      <name val="阿里巴巴普惠体 M"/>
      <charset val="134"/>
    </font>
    <font>
      <sz val="14"/>
      <name val="阿里巴巴普惠体 M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50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0" xfId="0" applyFont="1" applyBorder="1" applyAlignment="1">
      <alignment horizontal="right" vertical="center" wrapText="1"/>
    </xf>
    <xf numFmtId="0" fontId="6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vertical="center" wrapText="1"/>
    </xf>
    <xf numFmtId="4" fontId="5" fillId="0" borderId="2" xfId="0" applyNumberFormat="1" applyFont="1" applyBorder="1" applyAlignment="1">
      <alignment horizontal="right" vertical="center" wrapText="1"/>
    </xf>
    <xf numFmtId="4" fontId="6" fillId="0" borderId="2" xfId="0" applyNumberFormat="1" applyFont="1" applyBorder="1" applyAlignment="1">
      <alignment horizontal="right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6" fillId="0" borderId="2" xfId="0" applyFont="1" applyBorder="1" applyAlignment="1">
      <alignment vertical="center" wrapText="1"/>
    </xf>
    <xf numFmtId="4" fontId="5" fillId="0" borderId="2" xfId="0" applyNumberFormat="1" applyFont="1" applyFill="1" applyBorder="1" applyAlignment="1">
      <alignment horizontal="right" vertical="center" wrapText="1"/>
    </xf>
    <xf numFmtId="176" fontId="5" fillId="0" borderId="2" xfId="0" applyNumberFormat="1" applyFont="1" applyBorder="1" applyAlignment="1">
      <alignment vertical="center" wrapText="1"/>
    </xf>
    <xf numFmtId="177" fontId="5" fillId="0" borderId="2" xfId="0" applyNumberFormat="1" applyFont="1" applyBorder="1" applyAlignment="1">
      <alignment vertical="center" wrapText="1"/>
    </xf>
    <xf numFmtId="0" fontId="0" fillId="0" borderId="0" xfId="0" applyFont="1" applyFill="1" applyAlignment="1">
      <alignment vertical="center"/>
    </xf>
    <xf numFmtId="0" fontId="5" fillId="0" borderId="0" xfId="0" applyFont="1" applyFill="1" applyBorder="1" applyAlignment="1">
      <alignment vertical="center" wrapText="1"/>
    </xf>
    <xf numFmtId="0" fontId="5" fillId="0" borderId="0" xfId="0" applyFont="1" applyFill="1" applyBorder="1" applyAlignment="1">
      <alignment horizontal="right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left" vertical="center" wrapText="1"/>
    </xf>
    <xf numFmtId="4" fontId="6" fillId="0" borderId="2" xfId="0" applyNumberFormat="1" applyFont="1" applyFill="1" applyBorder="1" applyAlignment="1">
      <alignment horizontal="right" vertical="center" wrapText="1"/>
    </xf>
    <xf numFmtId="0" fontId="5" fillId="0" borderId="2" xfId="0" applyFont="1" applyFill="1" applyBorder="1" applyAlignment="1">
      <alignment horizontal="left" vertical="center" wrapText="1"/>
    </xf>
    <xf numFmtId="4" fontId="5" fillId="0" borderId="2" xfId="0" applyNumberFormat="1" applyFont="1" applyFill="1" applyBorder="1" applyAlignment="1">
      <alignment horizontal="right" vertical="center" wrapText="1"/>
    </xf>
    <xf numFmtId="0" fontId="5" fillId="0" borderId="2" xfId="0" applyFont="1" applyFill="1" applyBorder="1" applyAlignment="1">
      <alignment vertical="center" wrapText="1"/>
    </xf>
    <xf numFmtId="0" fontId="5" fillId="0" borderId="0" xfId="0" applyFont="1" applyFill="1" applyBorder="1" applyAlignment="1">
      <alignment horizontal="left" vertical="center" wrapText="1"/>
    </xf>
    <xf numFmtId="4" fontId="5" fillId="0" borderId="2" xfId="0" applyNumberFormat="1" applyFont="1" applyBorder="1" applyAlignment="1">
      <alignment vertical="center" wrapText="1"/>
    </xf>
    <xf numFmtId="4" fontId="6" fillId="0" borderId="2" xfId="0" applyNumberFormat="1" applyFont="1" applyBorder="1" applyAlignment="1">
      <alignment vertical="center" wrapText="1"/>
    </xf>
    <xf numFmtId="176" fontId="6" fillId="0" borderId="2" xfId="0" applyNumberFormat="1" applyFont="1" applyBorder="1" applyAlignment="1">
      <alignment vertical="center" wrapText="1"/>
    </xf>
    <xf numFmtId="0" fontId="7" fillId="0" borderId="0" xfId="0" applyFont="1" applyBorder="1" applyAlignment="1">
      <alignment horizontal="center" vertical="center" wrapText="1"/>
    </xf>
    <xf numFmtId="0" fontId="8" fillId="0" borderId="0" xfId="0" applyFont="1" applyFill="1" applyAlignment="1">
      <alignment vertical="center"/>
    </xf>
    <xf numFmtId="0" fontId="5" fillId="0" borderId="2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left" vertical="center" wrapText="1"/>
    </xf>
    <xf numFmtId="177" fontId="6" fillId="0" borderId="2" xfId="0" applyNumberFormat="1" applyFont="1" applyBorder="1" applyAlignment="1">
      <alignment vertical="center" wrapText="1"/>
    </xf>
    <xf numFmtId="0" fontId="10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5" fillId="0" borderId="2" xfId="0" applyFont="1" applyBorder="1" applyAlignment="1">
      <alignment vertical="center" wrapText="1"/>
    </xf>
    <xf numFmtId="0" fontId="5" fillId="0" borderId="2" xfId="0" applyFont="1" applyBorder="1" applyAlignment="1">
      <alignment horizontal="left" vertical="center" wrapText="1"/>
    </xf>
    <xf numFmtId="2" fontId="5" fillId="0" borderId="2" xfId="0" applyNumberFormat="1" applyFont="1" applyBorder="1" applyAlignment="1">
      <alignment vertical="center" wrapText="1"/>
    </xf>
    <xf numFmtId="0" fontId="0" fillId="0" borderId="0" xfId="0">
      <alignment vertical="center"/>
    </xf>
    <xf numFmtId="0" fontId="4" fillId="0" borderId="0" xfId="0" applyFont="1" applyBorder="1" applyAlignment="1">
      <alignment horizontal="center" vertical="center" wrapText="1"/>
    </xf>
    <xf numFmtId="0" fontId="5" fillId="0" borderId="2" xfId="0" applyFont="1" applyBorder="1" applyAlignment="1">
      <alignment vertical="center" wrapText="1"/>
    </xf>
    <xf numFmtId="0" fontId="6" fillId="0" borderId="2" xfId="0" applyFont="1" applyBorder="1" applyAlignment="1">
      <alignment horizontal="center" vertical="center" wrapText="1"/>
    </xf>
    <xf numFmtId="4" fontId="9" fillId="0" borderId="0" xfId="0" applyNumberFormat="1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left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177" fontId="0" fillId="0" borderId="0" xfId="0" applyNumberFormat="1" applyFont="1">
      <alignment vertical="center"/>
    </xf>
    <xf numFmtId="178" fontId="0" fillId="0" borderId="0" xfId="0" applyNumberFormat="1" applyFont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3"/>
  <sheetViews>
    <sheetView tabSelected="1" workbookViewId="0">
      <selection activeCell="D21" sqref="D21"/>
    </sheetView>
  </sheetViews>
  <sheetFormatPr defaultColWidth="10" defaultRowHeight="13.5"/>
  <cols>
    <col min="1" max="1" width="72.375" customWidth="1"/>
    <col min="2" max="2" width="9.75" customWidth="1"/>
  </cols>
  <sheetData>
    <row r="1" spans="1:1" ht="17.100000000000001" customHeight="1">
      <c r="A1" s="34"/>
    </row>
    <row r="2" spans="1:1" ht="22.7" customHeight="1">
      <c r="A2" s="35" t="s">
        <v>0</v>
      </c>
    </row>
    <row r="3" spans="1:1" ht="17.100000000000001" customHeight="1">
      <c r="A3" s="34"/>
    </row>
    <row r="4" spans="1:1" ht="17.100000000000001" customHeight="1">
      <c r="A4" s="34" t="s">
        <v>413</v>
      </c>
    </row>
    <row r="5" spans="1:1" ht="17.100000000000001" customHeight="1">
      <c r="A5" s="34"/>
    </row>
    <row r="6" spans="1:1" ht="17.100000000000001" customHeight="1">
      <c r="A6" s="34" t="s">
        <v>1</v>
      </c>
    </row>
    <row r="7" spans="1:1" ht="17.100000000000001" customHeight="1">
      <c r="A7" s="34" t="s">
        <v>2</v>
      </c>
    </row>
    <row r="8" spans="1:1" ht="17.100000000000001" customHeight="1">
      <c r="A8" s="34" t="s">
        <v>3</v>
      </c>
    </row>
    <row r="9" spans="1:1" ht="17.100000000000001" customHeight="1">
      <c r="A9" s="34" t="s">
        <v>4</v>
      </c>
    </row>
    <row r="10" spans="1:1" ht="17.100000000000001" customHeight="1">
      <c r="A10" s="34" t="s">
        <v>5</v>
      </c>
    </row>
    <row r="11" spans="1:1" ht="17.100000000000001" customHeight="1">
      <c r="A11" s="34" t="s">
        <v>6</v>
      </c>
    </row>
    <row r="12" spans="1:1" ht="17.100000000000001" customHeight="1">
      <c r="A12" s="34" t="s">
        <v>7</v>
      </c>
    </row>
    <row r="13" spans="1:1" ht="17.100000000000001" customHeight="1">
      <c r="A13" s="34" t="s">
        <v>8</v>
      </c>
    </row>
    <row r="14" spans="1:1" ht="17.100000000000001" customHeight="1">
      <c r="A14" s="34" t="s">
        <v>9</v>
      </c>
    </row>
    <row r="15" spans="1:1" ht="17.100000000000001" customHeight="1">
      <c r="A15" s="34" t="s">
        <v>10</v>
      </c>
    </row>
    <row r="16" spans="1:1" ht="17.100000000000001" customHeight="1">
      <c r="A16" s="34" t="s">
        <v>11</v>
      </c>
    </row>
    <row r="17" spans="1:1" ht="17.100000000000001" customHeight="1">
      <c r="A17" s="34" t="s">
        <v>12</v>
      </c>
    </row>
    <row r="18" spans="1:1" ht="17.100000000000001" customHeight="1">
      <c r="A18" s="34" t="s">
        <v>13</v>
      </c>
    </row>
    <row r="19" spans="1:1" ht="17.100000000000001" customHeight="1">
      <c r="A19" s="34" t="s">
        <v>14</v>
      </c>
    </row>
    <row r="20" spans="1:1" ht="17.100000000000001" customHeight="1">
      <c r="A20" s="34" t="s">
        <v>15</v>
      </c>
    </row>
    <row r="21" spans="1:1" ht="17.100000000000001" customHeight="1">
      <c r="A21" s="34" t="s">
        <v>16</v>
      </c>
    </row>
    <row r="22" spans="1:1" ht="17.100000000000001" customHeight="1">
      <c r="A22" s="34" t="s">
        <v>17</v>
      </c>
    </row>
    <row r="23" spans="1:1" ht="17.100000000000001" customHeight="1">
      <c r="A23" s="34" t="s">
        <v>18</v>
      </c>
    </row>
    <row r="24" spans="1:1" ht="17.100000000000001" customHeight="1">
      <c r="A24" s="34" t="s">
        <v>19</v>
      </c>
    </row>
    <row r="25" spans="1:1" ht="17.100000000000001" customHeight="1">
      <c r="A25" s="34" t="s">
        <v>20</v>
      </c>
    </row>
    <row r="26" spans="1:1" ht="17.100000000000001" customHeight="1">
      <c r="A26" s="34" t="s">
        <v>21</v>
      </c>
    </row>
    <row r="27" spans="1:1" ht="17.100000000000001" customHeight="1">
      <c r="A27" s="34" t="s">
        <v>22</v>
      </c>
    </row>
    <row r="28" spans="1:1" ht="17.100000000000001" customHeight="1">
      <c r="A28" s="34" t="s">
        <v>23</v>
      </c>
    </row>
    <row r="29" spans="1:1" ht="17.100000000000001" customHeight="1">
      <c r="A29" s="34" t="s">
        <v>24</v>
      </c>
    </row>
    <row r="30" spans="1:1" ht="17.100000000000001" customHeight="1">
      <c r="A30" s="34" t="s">
        <v>25</v>
      </c>
    </row>
    <row r="31" spans="1:1" ht="17.100000000000001" customHeight="1">
      <c r="A31" s="34" t="s">
        <v>26</v>
      </c>
    </row>
    <row r="32" spans="1:1" ht="17.100000000000001" customHeight="1">
      <c r="A32" s="34"/>
    </row>
    <row r="33" spans="1:1" ht="17.100000000000001" customHeight="1">
      <c r="A33" s="34"/>
    </row>
  </sheetData>
  <phoneticPr fontId="12" type="noConversion"/>
  <pageMargins left="0.31400001049041698" right="0.31400001049041698" top="0.236000001430511" bottom="0.236000001430511" header="0" footer="0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"/>
  <sheetViews>
    <sheetView workbookViewId="0">
      <selection activeCell="D20" sqref="D20"/>
    </sheetView>
  </sheetViews>
  <sheetFormatPr defaultColWidth="10" defaultRowHeight="13.5"/>
  <cols>
    <col min="1" max="1" width="22.625" customWidth="1"/>
    <col min="2" max="2" width="20" customWidth="1"/>
    <col min="3" max="3" width="20.5" customWidth="1"/>
    <col min="4" max="4" width="20" customWidth="1"/>
    <col min="5" max="5" width="16.875" customWidth="1"/>
    <col min="6" max="6" width="9.75" customWidth="1"/>
  </cols>
  <sheetData>
    <row r="1" spans="1:5" ht="39.950000000000003" customHeight="1">
      <c r="A1" s="40" t="s">
        <v>1</v>
      </c>
      <c r="B1" s="40"/>
      <c r="C1" s="40"/>
      <c r="D1" s="40"/>
      <c r="E1" s="40"/>
    </row>
    <row r="2" spans="1:5" ht="22.7" customHeight="1">
      <c r="A2" s="4"/>
      <c r="B2" s="4"/>
      <c r="C2" s="4"/>
      <c r="D2" s="4"/>
      <c r="E2" s="5" t="s">
        <v>27</v>
      </c>
    </row>
    <row r="3" spans="1:5" ht="34.15" customHeight="1">
      <c r="A3" s="6" t="s">
        <v>28</v>
      </c>
      <c r="B3" s="6" t="s">
        <v>29</v>
      </c>
      <c r="C3" s="6" t="s">
        <v>30</v>
      </c>
      <c r="D3" s="6" t="s">
        <v>31</v>
      </c>
      <c r="E3" s="6" t="s">
        <v>32</v>
      </c>
    </row>
    <row r="4" spans="1:5" ht="25.7" customHeight="1">
      <c r="A4" s="7" t="s">
        <v>33</v>
      </c>
      <c r="B4" s="26">
        <v>27000</v>
      </c>
      <c r="C4" s="26">
        <v>27000</v>
      </c>
      <c r="D4" s="26">
        <v>27000</v>
      </c>
      <c r="E4" s="9">
        <v>100</v>
      </c>
    </row>
    <row r="5" spans="1:5" ht="25.7" customHeight="1">
      <c r="A5" s="7" t="s">
        <v>34</v>
      </c>
      <c r="B5" s="7">
        <v>992.88</v>
      </c>
      <c r="C5" s="26">
        <v>3936.684334</v>
      </c>
      <c r="D5" s="26">
        <v>3936.684334</v>
      </c>
      <c r="E5" s="9">
        <v>100</v>
      </c>
    </row>
    <row r="6" spans="1:5" ht="25.7" customHeight="1">
      <c r="A6" s="7"/>
      <c r="B6" s="7"/>
      <c r="C6" s="7"/>
      <c r="D6" s="7"/>
      <c r="E6" s="9"/>
    </row>
    <row r="7" spans="1:5" ht="25.7" customHeight="1">
      <c r="A7" s="6" t="s">
        <v>35</v>
      </c>
      <c r="B7" s="9">
        <v>27992.880000000001</v>
      </c>
      <c r="C7" s="9">
        <v>30936.684334000001</v>
      </c>
      <c r="D7" s="9">
        <v>30936.684334000001</v>
      </c>
      <c r="E7" s="9">
        <v>100</v>
      </c>
    </row>
    <row r="8" spans="1:5" ht="25.7" customHeight="1">
      <c r="A8" s="7"/>
      <c r="B8" s="7"/>
      <c r="C8" s="7"/>
      <c r="D8" s="7"/>
      <c r="E8" s="7"/>
    </row>
    <row r="9" spans="1:5" ht="25.7" customHeight="1">
      <c r="A9" s="41" t="s">
        <v>36</v>
      </c>
      <c r="B9" s="41"/>
      <c r="C9" s="41"/>
      <c r="D9" s="41"/>
      <c r="E9" s="41"/>
    </row>
  </sheetData>
  <mergeCells count="2">
    <mergeCell ref="A1:E1"/>
    <mergeCell ref="A9:E9"/>
  </mergeCells>
  <phoneticPr fontId="12" type="noConversion"/>
  <pageMargins left="0.31400001049041698" right="0.31400001049041698" top="0.236000001430511" bottom="0.236000001430511" header="0" footer="0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6"/>
  <sheetViews>
    <sheetView workbookViewId="0">
      <pane ySplit="3" topLeftCell="A4" activePane="bottomLeft" state="frozen"/>
      <selection pane="bottomLeft" activeCell="J14" sqref="J14"/>
    </sheetView>
  </sheetViews>
  <sheetFormatPr defaultColWidth="10" defaultRowHeight="13.5"/>
  <cols>
    <col min="1" max="1" width="30.75" customWidth="1"/>
    <col min="2" max="2" width="14.375" customWidth="1"/>
    <col min="3" max="3" width="16.875" customWidth="1"/>
    <col min="4" max="4" width="14.375" customWidth="1"/>
    <col min="5" max="5" width="13.375" customWidth="1"/>
    <col min="6" max="6" width="9.75" customWidth="1"/>
  </cols>
  <sheetData>
    <row r="1" spans="1:5" ht="39.950000000000003" customHeight="1">
      <c r="A1" s="40" t="s">
        <v>2</v>
      </c>
      <c r="B1" s="40"/>
      <c r="C1" s="40"/>
      <c r="D1" s="40"/>
      <c r="E1" s="40"/>
    </row>
    <row r="2" spans="1:5" ht="22.7" customHeight="1">
      <c r="A2" s="4"/>
      <c r="B2" s="4"/>
      <c r="C2" s="4"/>
      <c r="D2" s="4"/>
      <c r="E2" s="5" t="s">
        <v>37</v>
      </c>
    </row>
    <row r="3" spans="1:5" ht="34.15" customHeight="1">
      <c r="A3" s="6" t="s">
        <v>38</v>
      </c>
      <c r="B3" s="6" t="s">
        <v>39</v>
      </c>
      <c r="C3" s="6" t="s">
        <v>40</v>
      </c>
      <c r="D3" s="6" t="s">
        <v>41</v>
      </c>
      <c r="E3" s="6" t="s">
        <v>32</v>
      </c>
    </row>
    <row r="4" spans="1:5" ht="25.7" customHeight="1">
      <c r="A4" s="31" t="s">
        <v>42</v>
      </c>
      <c r="B4" s="8">
        <v>2089.12</v>
      </c>
      <c r="C4" s="8">
        <v>2439.9343370000001</v>
      </c>
      <c r="D4" s="8">
        <v>2439.9343370000001</v>
      </c>
      <c r="E4" s="9">
        <v>100</v>
      </c>
    </row>
    <row r="5" spans="1:5" ht="25.7" customHeight="1">
      <c r="A5" s="31" t="s">
        <v>43</v>
      </c>
      <c r="B5" s="8">
        <v>12</v>
      </c>
      <c r="C5" s="8">
        <v>8.3991120000000006</v>
      </c>
      <c r="D5" s="8">
        <v>8.3991120000000006</v>
      </c>
      <c r="E5" s="9">
        <v>100</v>
      </c>
    </row>
    <row r="6" spans="1:5" ht="25.7" customHeight="1">
      <c r="A6" s="31" t="s">
        <v>44</v>
      </c>
      <c r="B6" s="8">
        <v>8</v>
      </c>
      <c r="C6" s="8">
        <v>8.8341999999999992</v>
      </c>
      <c r="D6" s="8">
        <v>8.8341999999999992</v>
      </c>
      <c r="E6" s="9">
        <v>100</v>
      </c>
    </row>
    <row r="7" spans="1:5" ht="25.7" customHeight="1">
      <c r="A7" s="31" t="s">
        <v>45</v>
      </c>
      <c r="B7" s="8">
        <v>797.89</v>
      </c>
      <c r="C7" s="8">
        <v>750.45421399999998</v>
      </c>
      <c r="D7" s="8">
        <v>750.45421399999998</v>
      </c>
      <c r="E7" s="9">
        <v>100</v>
      </c>
    </row>
    <row r="8" spans="1:5" ht="25.7" customHeight="1">
      <c r="A8" s="31" t="s">
        <v>46</v>
      </c>
      <c r="B8" s="8">
        <v>3075.21</v>
      </c>
      <c r="C8" s="8">
        <v>4478.8566149999997</v>
      </c>
      <c r="D8" s="8">
        <v>4478.8566149999997</v>
      </c>
      <c r="E8" s="9">
        <v>100</v>
      </c>
    </row>
    <row r="9" spans="1:5" ht="25.7" customHeight="1">
      <c r="A9" s="31" t="s">
        <v>47</v>
      </c>
      <c r="B9" s="8">
        <v>347.89</v>
      </c>
      <c r="C9" s="8">
        <v>412.841521</v>
      </c>
      <c r="D9" s="8">
        <v>412.841521</v>
      </c>
      <c r="E9" s="9">
        <v>100</v>
      </c>
    </row>
    <row r="10" spans="1:5" ht="25.7" customHeight="1">
      <c r="A10" s="31" t="s">
        <v>48</v>
      </c>
      <c r="B10" s="8">
        <v>5679.88</v>
      </c>
      <c r="C10" s="8">
        <v>5672.9709549999998</v>
      </c>
      <c r="D10" s="8">
        <v>5672.9709549999998</v>
      </c>
      <c r="E10" s="9">
        <v>100</v>
      </c>
    </row>
    <row r="11" spans="1:5" ht="25.7" customHeight="1">
      <c r="A11" s="31" t="s">
        <v>49</v>
      </c>
      <c r="B11" s="8">
        <v>5495.21</v>
      </c>
      <c r="C11" s="8">
        <v>5487.2499280000002</v>
      </c>
      <c r="D11" s="8">
        <v>5487.2499280000002</v>
      </c>
      <c r="E11" s="9">
        <v>100</v>
      </c>
    </row>
    <row r="12" spans="1:5" ht="25.7" customHeight="1">
      <c r="A12" s="31" t="s">
        <v>50</v>
      </c>
      <c r="B12" s="8">
        <v>1097.79</v>
      </c>
      <c r="C12" s="8">
        <v>2191.3756400000002</v>
      </c>
      <c r="D12" s="8">
        <v>2191.3756400000002</v>
      </c>
      <c r="E12" s="9">
        <v>100</v>
      </c>
    </row>
    <row r="13" spans="1:5" ht="25.7" customHeight="1">
      <c r="A13" s="31" t="s">
        <v>51</v>
      </c>
      <c r="B13" s="8">
        <v>8701.59</v>
      </c>
      <c r="C13" s="8">
        <v>8748.6678119999997</v>
      </c>
      <c r="D13" s="8">
        <v>8748.6678119999997</v>
      </c>
      <c r="E13" s="9">
        <v>100</v>
      </c>
    </row>
    <row r="14" spans="1:5" ht="25.7" customHeight="1">
      <c r="A14" s="31" t="s">
        <v>52</v>
      </c>
      <c r="B14" s="8"/>
      <c r="C14" s="8">
        <v>45</v>
      </c>
      <c r="D14" s="8">
        <v>45</v>
      </c>
      <c r="E14" s="9">
        <v>100</v>
      </c>
    </row>
    <row r="15" spans="1:5" ht="25.7" customHeight="1">
      <c r="A15" s="31" t="s">
        <v>53</v>
      </c>
      <c r="B15" s="8">
        <v>688.3</v>
      </c>
      <c r="C15" s="8">
        <v>692.1</v>
      </c>
      <c r="D15" s="8">
        <v>692.1</v>
      </c>
      <c r="E15" s="9">
        <v>100</v>
      </c>
    </row>
    <row r="16" spans="1:5" ht="25.7" customHeight="1">
      <c r="A16" s="6" t="s">
        <v>54</v>
      </c>
      <c r="B16" s="9">
        <v>27992.880000000001</v>
      </c>
      <c r="C16" s="9">
        <v>30936.684334000001</v>
      </c>
      <c r="D16" s="9">
        <v>30936.684334000001</v>
      </c>
      <c r="E16" s="9">
        <v>100</v>
      </c>
    </row>
  </sheetData>
  <mergeCells count="1">
    <mergeCell ref="A1:E1"/>
  </mergeCells>
  <phoneticPr fontId="12" type="noConversion"/>
  <pageMargins left="0.31400001049041698" right="0.31400001049041698" top="0.236000001430511" bottom="0.236000001430511" header="0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4"/>
  <sheetViews>
    <sheetView workbookViewId="0">
      <pane ySplit="3" topLeftCell="A111" activePane="bottomLeft" state="frozen"/>
      <selection pane="bottomLeft" activeCell="K121" sqref="K121"/>
    </sheetView>
  </sheetViews>
  <sheetFormatPr defaultColWidth="10" defaultRowHeight="13.5"/>
  <cols>
    <col min="1" max="1" width="12.25" customWidth="1"/>
    <col min="2" max="2" width="28.25" customWidth="1"/>
    <col min="3" max="3" width="20.5" customWidth="1"/>
    <col min="4" max="6" width="19.5" customWidth="1"/>
    <col min="7" max="8" width="9.75" customWidth="1"/>
  </cols>
  <sheetData>
    <row r="1" spans="1:6" ht="39.950000000000003" customHeight="1">
      <c r="A1" s="40" t="s">
        <v>3</v>
      </c>
      <c r="B1" s="40"/>
      <c r="C1" s="40"/>
      <c r="D1" s="40"/>
      <c r="E1" s="40"/>
      <c r="F1" s="40"/>
    </row>
    <row r="2" spans="1:6" ht="22.7" customHeight="1">
      <c r="A2" s="4"/>
      <c r="B2" s="4"/>
      <c r="C2" s="4"/>
      <c r="D2" s="4"/>
      <c r="E2" s="4"/>
      <c r="F2" s="5" t="s">
        <v>37</v>
      </c>
    </row>
    <row r="3" spans="1:6" ht="34.15" customHeight="1">
      <c r="A3" s="6" t="s">
        <v>55</v>
      </c>
      <c r="B3" s="6" t="s">
        <v>38</v>
      </c>
      <c r="C3" s="6" t="s">
        <v>39</v>
      </c>
      <c r="D3" s="6" t="s">
        <v>40</v>
      </c>
      <c r="E3" s="6" t="s">
        <v>41</v>
      </c>
      <c r="F3" s="6" t="s">
        <v>32</v>
      </c>
    </row>
    <row r="4" spans="1:6" ht="25.7" customHeight="1">
      <c r="A4" s="31" t="s">
        <v>56</v>
      </c>
      <c r="B4" s="31" t="s">
        <v>57</v>
      </c>
      <c r="C4" s="8">
        <v>2089.12</v>
      </c>
      <c r="D4" s="8">
        <v>2439.9343370000001</v>
      </c>
      <c r="E4" s="8">
        <v>2439.9343370000001</v>
      </c>
      <c r="F4" s="8">
        <v>100</v>
      </c>
    </row>
    <row r="5" spans="1:6" ht="25.7" customHeight="1">
      <c r="A5" s="31" t="s">
        <v>58</v>
      </c>
      <c r="B5" s="31" t="s">
        <v>59</v>
      </c>
      <c r="C5" s="8">
        <v>2</v>
      </c>
      <c r="D5" s="8">
        <v>22.821999999999999</v>
      </c>
      <c r="E5" s="8">
        <v>22.821999999999999</v>
      </c>
      <c r="F5" s="8">
        <v>100</v>
      </c>
    </row>
    <row r="6" spans="1:6" ht="25.7" customHeight="1">
      <c r="A6" s="31" t="s">
        <v>60</v>
      </c>
      <c r="B6" s="31" t="s">
        <v>61</v>
      </c>
      <c r="C6" s="8">
        <v>2</v>
      </c>
      <c r="D6" s="8">
        <v>2</v>
      </c>
      <c r="E6" s="8">
        <v>2</v>
      </c>
      <c r="F6" s="8">
        <v>100</v>
      </c>
    </row>
    <row r="7" spans="1:6" ht="25.7" customHeight="1">
      <c r="A7" s="31" t="s">
        <v>62</v>
      </c>
      <c r="B7" s="31" t="s">
        <v>63</v>
      </c>
      <c r="C7" s="8"/>
      <c r="D7" s="8">
        <v>20.821999999999999</v>
      </c>
      <c r="E7" s="8">
        <v>20.821999999999999</v>
      </c>
      <c r="F7" s="8">
        <v>100</v>
      </c>
    </row>
    <row r="8" spans="1:6" ht="25.7" customHeight="1">
      <c r="A8" s="31" t="s">
        <v>64</v>
      </c>
      <c r="B8" s="31" t="s">
        <v>65</v>
      </c>
      <c r="C8" s="8">
        <v>1787.99</v>
      </c>
      <c r="D8" s="8">
        <v>1977.3462649999999</v>
      </c>
      <c r="E8" s="8">
        <v>1977.3462649999999</v>
      </c>
      <c r="F8" s="8">
        <v>100</v>
      </c>
    </row>
    <row r="9" spans="1:6" ht="25.7" customHeight="1">
      <c r="A9" s="31" t="s">
        <v>66</v>
      </c>
      <c r="B9" s="31" t="s">
        <v>67</v>
      </c>
      <c r="C9" s="8">
        <v>1698.99</v>
      </c>
      <c r="D9" s="8">
        <v>1888.818865</v>
      </c>
      <c r="E9" s="8">
        <v>1888.818865</v>
      </c>
      <c r="F9" s="8">
        <v>100</v>
      </c>
    </row>
    <row r="10" spans="1:6" ht="25.7" customHeight="1">
      <c r="A10" s="31" t="s">
        <v>68</v>
      </c>
      <c r="B10" s="31" t="s">
        <v>69</v>
      </c>
      <c r="C10" s="8">
        <v>89</v>
      </c>
      <c r="D10" s="8">
        <v>88.5274</v>
      </c>
      <c r="E10" s="8">
        <v>88.5274</v>
      </c>
      <c r="F10" s="8">
        <v>100</v>
      </c>
    </row>
    <row r="11" spans="1:6" ht="25.7" customHeight="1">
      <c r="A11" s="31" t="s">
        <v>70</v>
      </c>
      <c r="B11" s="31" t="s">
        <v>71</v>
      </c>
      <c r="C11" s="8">
        <v>114.54</v>
      </c>
      <c r="D11" s="8">
        <v>130.14561699999999</v>
      </c>
      <c r="E11" s="8">
        <v>130.14561699999999</v>
      </c>
      <c r="F11" s="8">
        <v>100</v>
      </c>
    </row>
    <row r="12" spans="1:6" ht="25.7" customHeight="1">
      <c r="A12" s="31" t="s">
        <v>72</v>
      </c>
      <c r="B12" s="31" t="s">
        <v>73</v>
      </c>
      <c r="C12" s="8">
        <v>114.54</v>
      </c>
      <c r="D12" s="8">
        <v>130.14561699999999</v>
      </c>
      <c r="E12" s="8">
        <v>130.14561699999999</v>
      </c>
      <c r="F12" s="8">
        <v>100</v>
      </c>
    </row>
    <row r="13" spans="1:6" ht="25.7" customHeight="1">
      <c r="A13" s="31" t="s">
        <v>74</v>
      </c>
      <c r="B13" s="31" t="s">
        <v>75</v>
      </c>
      <c r="C13" s="8"/>
      <c r="D13" s="8">
        <v>6.0364000000000004</v>
      </c>
      <c r="E13" s="8">
        <v>6.0364000000000004</v>
      </c>
      <c r="F13" s="8">
        <v>100</v>
      </c>
    </row>
    <row r="14" spans="1:6" ht="25.7" customHeight="1">
      <c r="A14" s="31" t="s">
        <v>76</v>
      </c>
      <c r="B14" s="31" t="s">
        <v>77</v>
      </c>
      <c r="C14" s="8"/>
      <c r="D14" s="8">
        <v>6.0364000000000004</v>
      </c>
      <c r="E14" s="8">
        <v>6.0364000000000004</v>
      </c>
      <c r="F14" s="8">
        <v>100</v>
      </c>
    </row>
    <row r="15" spans="1:6" ht="25.7" customHeight="1">
      <c r="A15" s="31" t="s">
        <v>78</v>
      </c>
      <c r="B15" s="31" t="s">
        <v>79</v>
      </c>
      <c r="C15" s="8"/>
      <c r="D15" s="8">
        <v>53.686</v>
      </c>
      <c r="E15" s="8">
        <v>53.686</v>
      </c>
      <c r="F15" s="8">
        <v>100</v>
      </c>
    </row>
    <row r="16" spans="1:6" ht="25.7" customHeight="1">
      <c r="A16" s="31" t="s">
        <v>80</v>
      </c>
      <c r="B16" s="31" t="s">
        <v>67</v>
      </c>
      <c r="C16" s="8"/>
      <c r="D16" s="8">
        <v>51.186</v>
      </c>
      <c r="E16" s="8">
        <v>51.186</v>
      </c>
      <c r="F16" s="8">
        <v>100</v>
      </c>
    </row>
    <row r="17" spans="1:6" ht="25.7" customHeight="1">
      <c r="A17" s="31" t="s">
        <v>81</v>
      </c>
      <c r="B17" s="31" t="s">
        <v>82</v>
      </c>
      <c r="C17" s="8"/>
      <c r="D17" s="8">
        <v>2.5</v>
      </c>
      <c r="E17" s="8">
        <v>2.5</v>
      </c>
      <c r="F17" s="8">
        <v>100</v>
      </c>
    </row>
    <row r="18" spans="1:6" ht="25.7" customHeight="1">
      <c r="A18" s="31" t="s">
        <v>83</v>
      </c>
      <c r="B18" s="31" t="s">
        <v>84</v>
      </c>
      <c r="C18" s="8">
        <v>184.59</v>
      </c>
      <c r="D18" s="8">
        <v>249.898055</v>
      </c>
      <c r="E18" s="8">
        <v>249.898055</v>
      </c>
      <c r="F18" s="8">
        <v>100</v>
      </c>
    </row>
    <row r="19" spans="1:6" ht="25.7" customHeight="1">
      <c r="A19" s="31" t="s">
        <v>85</v>
      </c>
      <c r="B19" s="31" t="s">
        <v>86</v>
      </c>
      <c r="C19" s="8">
        <v>74.59</v>
      </c>
      <c r="D19" s="8">
        <v>154.92751699999999</v>
      </c>
      <c r="E19" s="8">
        <v>154.92751699999999</v>
      </c>
      <c r="F19" s="8">
        <v>100</v>
      </c>
    </row>
    <row r="20" spans="1:6" ht="25.7" customHeight="1">
      <c r="A20" s="31" t="s">
        <v>87</v>
      </c>
      <c r="B20" s="31" t="s">
        <v>84</v>
      </c>
      <c r="C20" s="8">
        <v>110</v>
      </c>
      <c r="D20" s="8">
        <v>94.970538000000005</v>
      </c>
      <c r="E20" s="8">
        <v>94.970538000000005</v>
      </c>
      <c r="F20" s="8">
        <v>100</v>
      </c>
    </row>
    <row r="21" spans="1:6" ht="25.7" customHeight="1">
      <c r="A21" s="31" t="s">
        <v>88</v>
      </c>
      <c r="B21" s="31" t="s">
        <v>89</v>
      </c>
      <c r="C21" s="8">
        <v>12</v>
      </c>
      <c r="D21" s="8">
        <v>8.3991120000000006</v>
      </c>
      <c r="E21" s="8">
        <v>8.3991120000000006</v>
      </c>
      <c r="F21" s="8">
        <v>100</v>
      </c>
    </row>
    <row r="22" spans="1:6" ht="25.7" customHeight="1">
      <c r="A22" s="31" t="s">
        <v>90</v>
      </c>
      <c r="B22" s="31" t="s">
        <v>91</v>
      </c>
      <c r="C22" s="8">
        <v>12</v>
      </c>
      <c r="D22" s="8">
        <v>8.3991120000000006</v>
      </c>
      <c r="E22" s="8">
        <v>8.3991120000000006</v>
      </c>
      <c r="F22" s="8">
        <v>100</v>
      </c>
    </row>
    <row r="23" spans="1:6" ht="25.7" customHeight="1">
      <c r="A23" s="31" t="s">
        <v>92</v>
      </c>
      <c r="B23" s="31" t="s">
        <v>93</v>
      </c>
      <c r="C23" s="8">
        <v>6</v>
      </c>
      <c r="D23" s="8">
        <v>5.920922</v>
      </c>
      <c r="E23" s="8">
        <v>5.920922</v>
      </c>
      <c r="F23" s="8">
        <v>100</v>
      </c>
    </row>
    <row r="24" spans="1:6" ht="25.7" customHeight="1">
      <c r="A24" s="31" t="s">
        <v>94</v>
      </c>
      <c r="B24" s="31" t="s">
        <v>95</v>
      </c>
      <c r="C24" s="8">
        <v>6</v>
      </c>
      <c r="D24" s="8">
        <v>2.4781900000000001</v>
      </c>
      <c r="E24" s="8">
        <v>2.4781900000000001</v>
      </c>
      <c r="F24" s="8">
        <v>100</v>
      </c>
    </row>
    <row r="25" spans="1:6" ht="25.7" customHeight="1">
      <c r="A25" s="31" t="s">
        <v>96</v>
      </c>
      <c r="B25" s="31" t="s">
        <v>97</v>
      </c>
      <c r="C25" s="8">
        <v>8</v>
      </c>
      <c r="D25" s="8">
        <v>8.8341999999999992</v>
      </c>
      <c r="E25" s="8">
        <v>8.8341999999999992</v>
      </c>
      <c r="F25" s="8">
        <v>100</v>
      </c>
    </row>
    <row r="26" spans="1:6" ht="25.7" customHeight="1">
      <c r="A26" s="31" t="s">
        <v>98</v>
      </c>
      <c r="B26" s="31" t="s">
        <v>99</v>
      </c>
      <c r="C26" s="8"/>
      <c r="D26" s="8">
        <v>4</v>
      </c>
      <c r="E26" s="8">
        <v>4</v>
      </c>
      <c r="F26" s="8">
        <v>100</v>
      </c>
    </row>
    <row r="27" spans="1:6" ht="25.7" customHeight="1">
      <c r="A27" s="31" t="s">
        <v>100</v>
      </c>
      <c r="B27" s="31" t="s">
        <v>101</v>
      </c>
      <c r="C27" s="8"/>
      <c r="D27" s="8">
        <v>4</v>
      </c>
      <c r="E27" s="8">
        <v>4</v>
      </c>
      <c r="F27" s="8">
        <v>100</v>
      </c>
    </row>
    <row r="28" spans="1:6" ht="25.7" customHeight="1">
      <c r="A28" s="31" t="s">
        <v>102</v>
      </c>
      <c r="B28" s="31" t="s">
        <v>103</v>
      </c>
      <c r="C28" s="8">
        <v>8</v>
      </c>
      <c r="D28" s="8">
        <v>4.8342000000000001</v>
      </c>
      <c r="E28" s="8">
        <v>4.8342000000000001</v>
      </c>
      <c r="F28" s="8">
        <v>100</v>
      </c>
    </row>
    <row r="29" spans="1:6" ht="25.7" customHeight="1">
      <c r="A29" s="31" t="s">
        <v>104</v>
      </c>
      <c r="B29" s="31" t="s">
        <v>103</v>
      </c>
      <c r="C29" s="8">
        <v>8</v>
      </c>
      <c r="D29" s="8">
        <v>4.8342000000000001</v>
      </c>
      <c r="E29" s="8">
        <v>4.8342000000000001</v>
      </c>
      <c r="F29" s="8">
        <v>100</v>
      </c>
    </row>
    <row r="30" spans="1:6" ht="25.7" customHeight="1">
      <c r="A30" s="31" t="s">
        <v>105</v>
      </c>
      <c r="B30" s="31" t="s">
        <v>106</v>
      </c>
      <c r="C30" s="8">
        <v>797.89</v>
      </c>
      <c r="D30" s="8">
        <v>750.45421399999998</v>
      </c>
      <c r="E30" s="8">
        <v>750.45421399999998</v>
      </c>
      <c r="F30" s="8">
        <v>100</v>
      </c>
    </row>
    <row r="31" spans="1:6" ht="25.7" customHeight="1">
      <c r="A31" s="31" t="s">
        <v>107</v>
      </c>
      <c r="B31" s="31" t="s">
        <v>108</v>
      </c>
      <c r="C31" s="8">
        <v>512.5</v>
      </c>
      <c r="D31" s="8">
        <v>534.5213</v>
      </c>
      <c r="E31" s="8">
        <v>534.5213</v>
      </c>
      <c r="F31" s="8">
        <v>100</v>
      </c>
    </row>
    <row r="32" spans="1:6" ht="25.7" customHeight="1">
      <c r="A32" s="31" t="s">
        <v>109</v>
      </c>
      <c r="B32" s="31" t="s">
        <v>110</v>
      </c>
      <c r="C32" s="8">
        <v>280</v>
      </c>
      <c r="D32" s="8">
        <v>280</v>
      </c>
      <c r="E32" s="8">
        <v>280</v>
      </c>
      <c r="F32" s="8">
        <v>100</v>
      </c>
    </row>
    <row r="33" spans="1:6" ht="25.7" customHeight="1">
      <c r="A33" s="31" t="s">
        <v>111</v>
      </c>
      <c r="B33" s="31" t="s">
        <v>112</v>
      </c>
      <c r="C33" s="8">
        <v>162.5</v>
      </c>
      <c r="D33" s="8">
        <v>183.5213</v>
      </c>
      <c r="E33" s="8">
        <v>183.5213</v>
      </c>
      <c r="F33" s="8">
        <v>100</v>
      </c>
    </row>
    <row r="34" spans="1:6" ht="25.7" customHeight="1">
      <c r="A34" s="31" t="s">
        <v>113</v>
      </c>
      <c r="B34" s="31" t="s">
        <v>114</v>
      </c>
      <c r="C34" s="8">
        <v>70</v>
      </c>
      <c r="D34" s="8">
        <v>71</v>
      </c>
      <c r="E34" s="8">
        <v>71</v>
      </c>
      <c r="F34" s="8">
        <v>100</v>
      </c>
    </row>
    <row r="35" spans="1:6" ht="25.7" customHeight="1">
      <c r="A35" s="31" t="s">
        <v>115</v>
      </c>
      <c r="B35" s="31" t="s">
        <v>116</v>
      </c>
      <c r="C35" s="8">
        <v>59.1</v>
      </c>
      <c r="D35" s="8">
        <v>64.796631000000005</v>
      </c>
      <c r="E35" s="8">
        <v>64.796631000000005</v>
      </c>
      <c r="F35" s="8">
        <v>100</v>
      </c>
    </row>
    <row r="36" spans="1:6" ht="25.7" customHeight="1">
      <c r="A36" s="31" t="s">
        <v>117</v>
      </c>
      <c r="B36" s="31" t="s">
        <v>118</v>
      </c>
      <c r="C36" s="8">
        <v>59.1</v>
      </c>
      <c r="D36" s="8">
        <v>64.796631000000005</v>
      </c>
      <c r="E36" s="8">
        <v>64.796631000000005</v>
      </c>
      <c r="F36" s="8">
        <v>100</v>
      </c>
    </row>
    <row r="37" spans="1:6" ht="25.7" customHeight="1">
      <c r="A37" s="31" t="s">
        <v>119</v>
      </c>
      <c r="B37" s="31" t="s">
        <v>120</v>
      </c>
      <c r="C37" s="8">
        <v>226.29</v>
      </c>
      <c r="D37" s="8">
        <v>151.13628299999999</v>
      </c>
      <c r="E37" s="8">
        <v>151.13628299999999</v>
      </c>
      <c r="F37" s="8">
        <v>100</v>
      </c>
    </row>
    <row r="38" spans="1:6" ht="25.7" customHeight="1">
      <c r="A38" s="31" t="s">
        <v>121</v>
      </c>
      <c r="B38" s="31" t="s">
        <v>120</v>
      </c>
      <c r="C38" s="8">
        <v>226.29</v>
      </c>
      <c r="D38" s="8">
        <v>151.13628299999999</v>
      </c>
      <c r="E38" s="8">
        <v>151.13628299999999</v>
      </c>
      <c r="F38" s="8">
        <v>100</v>
      </c>
    </row>
    <row r="39" spans="1:6" ht="25.7" customHeight="1">
      <c r="A39" s="31" t="s">
        <v>122</v>
      </c>
      <c r="B39" s="31" t="s">
        <v>123</v>
      </c>
      <c r="C39" s="8">
        <v>3075.21</v>
      </c>
      <c r="D39" s="8">
        <v>4478.8566149999997</v>
      </c>
      <c r="E39" s="8">
        <v>4478.8566149999997</v>
      </c>
      <c r="F39" s="8">
        <v>100</v>
      </c>
    </row>
    <row r="40" spans="1:6" ht="25.7" customHeight="1">
      <c r="A40" s="31" t="s">
        <v>124</v>
      </c>
      <c r="B40" s="31" t="s">
        <v>125</v>
      </c>
      <c r="C40" s="8">
        <v>1.5</v>
      </c>
      <c r="D40" s="8">
        <v>87.499499999999998</v>
      </c>
      <c r="E40" s="8">
        <v>87.499499999999998</v>
      </c>
      <c r="F40" s="8">
        <v>100</v>
      </c>
    </row>
    <row r="41" spans="1:6" ht="25.7" customHeight="1">
      <c r="A41" s="31" t="s">
        <v>126</v>
      </c>
      <c r="B41" s="31" t="s">
        <v>127</v>
      </c>
      <c r="C41" s="8">
        <v>1.5</v>
      </c>
      <c r="D41" s="8">
        <v>87.499499999999998</v>
      </c>
      <c r="E41" s="8">
        <v>87.499499999999998</v>
      </c>
      <c r="F41" s="8">
        <v>100</v>
      </c>
    </row>
    <row r="42" spans="1:6" ht="25.7" customHeight="1">
      <c r="A42" s="31" t="s">
        <v>128</v>
      </c>
      <c r="B42" s="31" t="s">
        <v>129</v>
      </c>
      <c r="C42" s="8">
        <v>459.54</v>
      </c>
      <c r="D42" s="8">
        <v>457.48962</v>
      </c>
      <c r="E42" s="8">
        <v>457.48962</v>
      </c>
      <c r="F42" s="8">
        <v>100</v>
      </c>
    </row>
    <row r="43" spans="1:6" ht="25.7" customHeight="1">
      <c r="A43" s="31" t="s">
        <v>130</v>
      </c>
      <c r="B43" s="31" t="s">
        <v>131</v>
      </c>
      <c r="C43" s="8">
        <v>150</v>
      </c>
      <c r="D43" s="8">
        <v>150</v>
      </c>
      <c r="E43" s="8">
        <v>150</v>
      </c>
      <c r="F43" s="8">
        <v>100</v>
      </c>
    </row>
    <row r="44" spans="1:6" ht="25.7" customHeight="1">
      <c r="A44" s="31" t="s">
        <v>132</v>
      </c>
      <c r="B44" s="31" t="s">
        <v>133</v>
      </c>
      <c r="C44" s="8">
        <v>309.54000000000002</v>
      </c>
      <c r="D44" s="8">
        <v>307.48962</v>
      </c>
      <c r="E44" s="8">
        <v>307.48962</v>
      </c>
      <c r="F44" s="8">
        <v>100</v>
      </c>
    </row>
    <row r="45" spans="1:6" ht="25.7" customHeight="1">
      <c r="A45" s="31" t="s">
        <v>134</v>
      </c>
      <c r="B45" s="31" t="s">
        <v>135</v>
      </c>
      <c r="C45" s="8">
        <v>659.31</v>
      </c>
      <c r="D45" s="8">
        <v>655.20280000000002</v>
      </c>
      <c r="E45" s="8">
        <v>655.20280000000002</v>
      </c>
      <c r="F45" s="8">
        <v>100</v>
      </c>
    </row>
    <row r="46" spans="1:6" ht="25.7" customHeight="1">
      <c r="A46" s="31" t="s">
        <v>136</v>
      </c>
      <c r="B46" s="31" t="s">
        <v>137</v>
      </c>
      <c r="C46" s="8">
        <v>1</v>
      </c>
      <c r="D46" s="8">
        <v>1</v>
      </c>
      <c r="E46" s="8">
        <v>1</v>
      </c>
      <c r="F46" s="8">
        <v>100</v>
      </c>
    </row>
    <row r="47" spans="1:6" ht="25.7" customHeight="1">
      <c r="A47" s="31" t="s">
        <v>138</v>
      </c>
      <c r="B47" s="31" t="s">
        <v>139</v>
      </c>
      <c r="C47" s="8">
        <v>439.22</v>
      </c>
      <c r="D47" s="8">
        <v>435.11279999999999</v>
      </c>
      <c r="E47" s="8">
        <v>435.11279999999999</v>
      </c>
      <c r="F47" s="8">
        <v>100</v>
      </c>
    </row>
    <row r="48" spans="1:6" ht="25.7" customHeight="1">
      <c r="A48" s="31" t="s">
        <v>140</v>
      </c>
      <c r="B48" s="31" t="s">
        <v>141</v>
      </c>
      <c r="C48" s="8">
        <v>219.09</v>
      </c>
      <c r="D48" s="8">
        <v>219.09</v>
      </c>
      <c r="E48" s="8">
        <v>219.09</v>
      </c>
      <c r="F48" s="8">
        <v>100</v>
      </c>
    </row>
    <row r="49" spans="1:6" ht="25.7" customHeight="1">
      <c r="A49" s="31" t="s">
        <v>142</v>
      </c>
      <c r="B49" s="31" t="s">
        <v>143</v>
      </c>
      <c r="C49" s="8">
        <v>87.6</v>
      </c>
      <c r="D49" s="8">
        <v>148.55000000000001</v>
      </c>
      <c r="E49" s="8">
        <v>148.55000000000001</v>
      </c>
      <c r="F49" s="8">
        <v>100</v>
      </c>
    </row>
    <row r="50" spans="1:6" ht="25.7" customHeight="1">
      <c r="A50" s="31" t="s">
        <v>144</v>
      </c>
      <c r="B50" s="31" t="s">
        <v>145</v>
      </c>
      <c r="C50" s="8">
        <v>87.6</v>
      </c>
      <c r="D50" s="8">
        <v>148.55000000000001</v>
      </c>
      <c r="E50" s="8">
        <v>148.55000000000001</v>
      </c>
      <c r="F50" s="8">
        <v>100</v>
      </c>
    </row>
    <row r="51" spans="1:6" ht="25.7" customHeight="1">
      <c r="A51" s="31" t="s">
        <v>146</v>
      </c>
      <c r="B51" s="31" t="s">
        <v>147</v>
      </c>
      <c r="C51" s="8">
        <v>47.05</v>
      </c>
      <c r="D51" s="8">
        <v>40.888509999999997</v>
      </c>
      <c r="E51" s="8">
        <v>40.888509999999997</v>
      </c>
      <c r="F51" s="8">
        <v>100</v>
      </c>
    </row>
    <row r="52" spans="1:6" ht="25.7" customHeight="1">
      <c r="A52" s="31" t="s">
        <v>148</v>
      </c>
      <c r="B52" s="31" t="s">
        <v>149</v>
      </c>
      <c r="C52" s="8">
        <v>8.8800000000000008</v>
      </c>
      <c r="D52" s="8"/>
      <c r="E52" s="8"/>
      <c r="F52" s="8"/>
    </row>
    <row r="53" spans="1:6" ht="25.7" customHeight="1">
      <c r="A53" s="31" t="s">
        <v>150</v>
      </c>
      <c r="B53" s="31" t="s">
        <v>151</v>
      </c>
      <c r="C53" s="8">
        <v>22.37</v>
      </c>
      <c r="D53" s="8">
        <v>22.338509999999999</v>
      </c>
      <c r="E53" s="8">
        <v>22.338509999999999</v>
      </c>
      <c r="F53" s="8">
        <v>100</v>
      </c>
    </row>
    <row r="54" spans="1:6" ht="25.7" customHeight="1">
      <c r="A54" s="31" t="s">
        <v>152</v>
      </c>
      <c r="B54" s="31" t="s">
        <v>153</v>
      </c>
      <c r="C54" s="8">
        <v>15</v>
      </c>
      <c r="D54" s="8">
        <v>15</v>
      </c>
      <c r="E54" s="8">
        <v>15</v>
      </c>
      <c r="F54" s="8">
        <v>100</v>
      </c>
    </row>
    <row r="55" spans="1:6" ht="25.7" customHeight="1">
      <c r="A55" s="31" t="s">
        <v>154</v>
      </c>
      <c r="B55" s="31" t="s">
        <v>155</v>
      </c>
      <c r="C55" s="8">
        <v>0.8</v>
      </c>
      <c r="D55" s="8">
        <v>3.55</v>
      </c>
      <c r="E55" s="8">
        <v>3.55</v>
      </c>
      <c r="F55" s="8">
        <v>100</v>
      </c>
    </row>
    <row r="56" spans="1:6" ht="25.7" customHeight="1">
      <c r="A56" s="31" t="s">
        <v>156</v>
      </c>
      <c r="B56" s="31" t="s">
        <v>157</v>
      </c>
      <c r="C56" s="8">
        <v>150.1</v>
      </c>
      <c r="D56" s="8">
        <v>139.14976999999999</v>
      </c>
      <c r="E56" s="8">
        <v>139.14976999999999</v>
      </c>
      <c r="F56" s="8">
        <v>100</v>
      </c>
    </row>
    <row r="57" spans="1:6" ht="25.7" customHeight="1">
      <c r="A57" s="31" t="s">
        <v>158</v>
      </c>
      <c r="B57" s="31" t="s">
        <v>159</v>
      </c>
      <c r="C57" s="8">
        <v>150</v>
      </c>
      <c r="D57" s="8">
        <v>138.47577000000001</v>
      </c>
      <c r="E57" s="8">
        <v>138.47577000000001</v>
      </c>
      <c r="F57" s="8">
        <v>100</v>
      </c>
    </row>
    <row r="58" spans="1:6" ht="25.7" customHeight="1">
      <c r="A58" s="31" t="s">
        <v>160</v>
      </c>
      <c r="B58" s="31" t="s">
        <v>161</v>
      </c>
      <c r="C58" s="8">
        <v>0.1</v>
      </c>
      <c r="D58" s="8">
        <v>0.67400000000000004</v>
      </c>
      <c r="E58" s="8">
        <v>0.67400000000000004</v>
      </c>
      <c r="F58" s="8">
        <v>100</v>
      </c>
    </row>
    <row r="59" spans="1:6" ht="25.7" customHeight="1">
      <c r="A59" s="31" t="s">
        <v>162</v>
      </c>
      <c r="B59" s="31" t="s">
        <v>163</v>
      </c>
      <c r="C59" s="8">
        <v>172</v>
      </c>
      <c r="D59" s="8">
        <v>175.9864</v>
      </c>
      <c r="E59" s="8">
        <v>175.9864</v>
      </c>
      <c r="F59" s="8">
        <v>100</v>
      </c>
    </row>
    <row r="60" spans="1:6" ht="25.7" customHeight="1">
      <c r="A60" s="31" t="s">
        <v>164</v>
      </c>
      <c r="B60" s="31" t="s">
        <v>165</v>
      </c>
      <c r="C60" s="8">
        <v>82</v>
      </c>
      <c r="D60" s="8">
        <v>85.713999999999999</v>
      </c>
      <c r="E60" s="8">
        <v>85.713999999999999</v>
      </c>
      <c r="F60" s="8">
        <v>100</v>
      </c>
    </row>
    <row r="61" spans="1:6" ht="25.7" customHeight="1">
      <c r="A61" s="31" t="s">
        <v>166</v>
      </c>
      <c r="B61" s="31" t="s">
        <v>167</v>
      </c>
      <c r="C61" s="8">
        <v>90</v>
      </c>
      <c r="D61" s="8">
        <v>90.272400000000005</v>
      </c>
      <c r="E61" s="8">
        <v>90.272400000000005</v>
      </c>
      <c r="F61" s="8">
        <v>100</v>
      </c>
    </row>
    <row r="62" spans="1:6" ht="25.7" customHeight="1">
      <c r="A62" s="31" t="s">
        <v>168</v>
      </c>
      <c r="B62" s="31" t="s">
        <v>169</v>
      </c>
      <c r="C62" s="8"/>
      <c r="D62" s="8">
        <v>0.4</v>
      </c>
      <c r="E62" s="8">
        <v>0.4</v>
      </c>
      <c r="F62" s="8">
        <v>100</v>
      </c>
    </row>
    <row r="63" spans="1:6" ht="25.7" customHeight="1">
      <c r="A63" s="31" t="s">
        <v>170</v>
      </c>
      <c r="B63" s="31" t="s">
        <v>127</v>
      </c>
      <c r="C63" s="8"/>
      <c r="D63" s="8">
        <v>0.4</v>
      </c>
      <c r="E63" s="8">
        <v>0.4</v>
      </c>
      <c r="F63" s="8">
        <v>100</v>
      </c>
    </row>
    <row r="64" spans="1:6" ht="25.7" customHeight="1">
      <c r="A64" s="31" t="s">
        <v>171</v>
      </c>
      <c r="B64" s="31" t="s">
        <v>172</v>
      </c>
      <c r="C64" s="8">
        <v>3</v>
      </c>
      <c r="D64" s="8">
        <v>3</v>
      </c>
      <c r="E64" s="8">
        <v>3</v>
      </c>
      <c r="F64" s="8">
        <v>100</v>
      </c>
    </row>
    <row r="65" spans="1:6" ht="25.7" customHeight="1">
      <c r="A65" s="31" t="s">
        <v>173</v>
      </c>
      <c r="B65" s="31" t="s">
        <v>174</v>
      </c>
      <c r="C65" s="8">
        <v>3</v>
      </c>
      <c r="D65" s="8">
        <v>3</v>
      </c>
      <c r="E65" s="8">
        <v>3</v>
      </c>
      <c r="F65" s="8">
        <v>100</v>
      </c>
    </row>
    <row r="66" spans="1:6" ht="25.7" customHeight="1">
      <c r="A66" s="31" t="s">
        <v>175</v>
      </c>
      <c r="B66" s="31" t="s">
        <v>176</v>
      </c>
      <c r="C66" s="8">
        <v>426.11</v>
      </c>
      <c r="D66" s="8">
        <v>1708.4199000000001</v>
      </c>
      <c r="E66" s="8">
        <v>1708.4199000000001</v>
      </c>
      <c r="F66" s="8">
        <v>100</v>
      </c>
    </row>
    <row r="67" spans="1:6" ht="25.7" customHeight="1">
      <c r="A67" s="31" t="s">
        <v>177</v>
      </c>
      <c r="B67" s="31" t="s">
        <v>178</v>
      </c>
      <c r="C67" s="8">
        <v>426.11</v>
      </c>
      <c r="D67" s="8">
        <v>1708.4199000000001</v>
      </c>
      <c r="E67" s="8">
        <v>1708.4199000000001</v>
      </c>
      <c r="F67" s="8">
        <v>100</v>
      </c>
    </row>
    <row r="68" spans="1:6" ht="25.7" customHeight="1">
      <c r="A68" s="31" t="s">
        <v>183</v>
      </c>
      <c r="B68" s="31" t="s">
        <v>184</v>
      </c>
      <c r="C68" s="8">
        <v>1069</v>
      </c>
      <c r="D68" s="8">
        <v>1062.270115</v>
      </c>
      <c r="E68" s="8">
        <v>1062.270115</v>
      </c>
      <c r="F68" s="8">
        <v>100</v>
      </c>
    </row>
    <row r="69" spans="1:6" ht="25.7" customHeight="1">
      <c r="A69" s="31" t="s">
        <v>185</v>
      </c>
      <c r="B69" s="31" t="s">
        <v>184</v>
      </c>
      <c r="C69" s="8">
        <v>1069</v>
      </c>
      <c r="D69" s="8">
        <v>1062.270115</v>
      </c>
      <c r="E69" s="8">
        <v>1062.270115</v>
      </c>
      <c r="F69" s="8">
        <v>100</v>
      </c>
    </row>
    <row r="70" spans="1:6" ht="25.7" customHeight="1">
      <c r="A70" s="31" t="s">
        <v>186</v>
      </c>
      <c r="B70" s="31" t="s">
        <v>187</v>
      </c>
      <c r="C70" s="8">
        <v>347.89</v>
      </c>
      <c r="D70" s="8">
        <v>412.841521</v>
      </c>
      <c r="E70" s="8">
        <v>412.841521</v>
      </c>
      <c r="F70" s="8">
        <v>100</v>
      </c>
    </row>
    <row r="71" spans="1:6" ht="25.7" customHeight="1">
      <c r="A71" s="31" t="s">
        <v>188</v>
      </c>
      <c r="B71" s="31" t="s">
        <v>189</v>
      </c>
      <c r="C71" s="8">
        <v>97</v>
      </c>
      <c r="D71" s="8">
        <v>164.59593699999999</v>
      </c>
      <c r="E71" s="8">
        <v>164.59593699999999</v>
      </c>
      <c r="F71" s="8">
        <v>100</v>
      </c>
    </row>
    <row r="72" spans="1:6" ht="25.7" customHeight="1">
      <c r="A72" s="31" t="s">
        <v>190</v>
      </c>
      <c r="B72" s="31" t="s">
        <v>191</v>
      </c>
      <c r="C72" s="8">
        <v>97</v>
      </c>
      <c r="D72" s="8">
        <v>164.59593699999999</v>
      </c>
      <c r="E72" s="8">
        <v>164.59593699999999</v>
      </c>
      <c r="F72" s="8">
        <v>100</v>
      </c>
    </row>
    <row r="73" spans="1:6" ht="25.7" customHeight="1">
      <c r="A73" s="31" t="s">
        <v>192</v>
      </c>
      <c r="B73" s="31" t="s">
        <v>193</v>
      </c>
      <c r="C73" s="8">
        <v>10</v>
      </c>
      <c r="D73" s="8">
        <v>2.3348</v>
      </c>
      <c r="E73" s="8">
        <v>2.3348</v>
      </c>
      <c r="F73" s="8">
        <v>100</v>
      </c>
    </row>
    <row r="74" spans="1:6" ht="25.7" customHeight="1">
      <c r="A74" s="31" t="s">
        <v>194</v>
      </c>
      <c r="B74" s="31" t="s">
        <v>195</v>
      </c>
      <c r="C74" s="8">
        <v>10</v>
      </c>
      <c r="D74" s="8">
        <v>2.3348</v>
      </c>
      <c r="E74" s="8">
        <v>2.3348</v>
      </c>
      <c r="F74" s="8">
        <v>100</v>
      </c>
    </row>
    <row r="75" spans="1:6" ht="25.7" customHeight="1">
      <c r="A75" s="31" t="s">
        <v>196</v>
      </c>
      <c r="B75" s="31" t="s">
        <v>197</v>
      </c>
      <c r="C75" s="8">
        <v>214.02</v>
      </c>
      <c r="D75" s="8">
        <v>214.02</v>
      </c>
      <c r="E75" s="8">
        <v>214.02</v>
      </c>
      <c r="F75" s="8">
        <v>100</v>
      </c>
    </row>
    <row r="76" spans="1:6" ht="25.7" customHeight="1">
      <c r="A76" s="31" t="s">
        <v>198</v>
      </c>
      <c r="B76" s="31" t="s">
        <v>199</v>
      </c>
      <c r="C76" s="8">
        <v>54.37</v>
      </c>
      <c r="D76" s="8">
        <v>54.37</v>
      </c>
      <c r="E76" s="8">
        <v>54.37</v>
      </c>
      <c r="F76" s="8">
        <v>100</v>
      </c>
    </row>
    <row r="77" spans="1:6" ht="25.7" customHeight="1">
      <c r="A77" s="31" t="s">
        <v>200</v>
      </c>
      <c r="B77" s="31" t="s">
        <v>201</v>
      </c>
      <c r="C77" s="8">
        <v>159.65</v>
      </c>
      <c r="D77" s="8">
        <v>159.65</v>
      </c>
      <c r="E77" s="8">
        <v>159.65</v>
      </c>
      <c r="F77" s="8">
        <v>100</v>
      </c>
    </row>
    <row r="78" spans="1:6" ht="25.7" customHeight="1">
      <c r="A78" s="31" t="s">
        <v>202</v>
      </c>
      <c r="B78" s="31" t="s">
        <v>203</v>
      </c>
      <c r="C78" s="8">
        <v>18.309999999999999</v>
      </c>
      <c r="D78" s="8">
        <v>24.388041000000001</v>
      </c>
      <c r="E78" s="8">
        <v>24.388041000000001</v>
      </c>
      <c r="F78" s="8">
        <v>100</v>
      </c>
    </row>
    <row r="79" spans="1:6" ht="25.7" customHeight="1">
      <c r="A79" s="31" t="s">
        <v>204</v>
      </c>
      <c r="B79" s="31" t="s">
        <v>205</v>
      </c>
      <c r="C79" s="8">
        <v>18.309999999999999</v>
      </c>
      <c r="D79" s="8">
        <v>24.388041000000001</v>
      </c>
      <c r="E79" s="8">
        <v>24.388041000000001</v>
      </c>
      <c r="F79" s="8">
        <v>100</v>
      </c>
    </row>
    <row r="80" spans="1:6" ht="25.7" customHeight="1">
      <c r="A80" s="31" t="s">
        <v>206</v>
      </c>
      <c r="B80" s="31" t="s">
        <v>207</v>
      </c>
      <c r="C80" s="8">
        <v>0.85</v>
      </c>
      <c r="D80" s="8">
        <v>0.17316000000000001</v>
      </c>
      <c r="E80" s="8">
        <v>0.17316000000000001</v>
      </c>
      <c r="F80" s="8">
        <v>100</v>
      </c>
    </row>
    <row r="81" spans="1:6" ht="25.7" customHeight="1">
      <c r="A81" s="31" t="s">
        <v>208</v>
      </c>
      <c r="B81" s="31" t="s">
        <v>209</v>
      </c>
      <c r="C81" s="8">
        <v>0.85</v>
      </c>
      <c r="D81" s="8">
        <v>0.17316000000000001</v>
      </c>
      <c r="E81" s="8">
        <v>0.17316000000000001</v>
      </c>
      <c r="F81" s="8">
        <v>100</v>
      </c>
    </row>
    <row r="82" spans="1:6" ht="25.7" customHeight="1">
      <c r="A82" s="31" t="s">
        <v>210</v>
      </c>
      <c r="B82" s="31" t="s">
        <v>211</v>
      </c>
      <c r="C82" s="8">
        <v>7.71</v>
      </c>
      <c r="D82" s="8">
        <v>7.3295830000000004</v>
      </c>
      <c r="E82" s="8">
        <v>7.3295830000000004</v>
      </c>
      <c r="F82" s="8">
        <v>100</v>
      </c>
    </row>
    <row r="83" spans="1:6" ht="25.7" customHeight="1">
      <c r="A83" s="31" t="s">
        <v>212</v>
      </c>
      <c r="B83" s="31" t="s">
        <v>211</v>
      </c>
      <c r="C83" s="8">
        <v>7.71</v>
      </c>
      <c r="D83" s="8">
        <v>7.3295830000000004</v>
      </c>
      <c r="E83" s="8">
        <v>7.3295830000000004</v>
      </c>
      <c r="F83" s="8">
        <v>100</v>
      </c>
    </row>
    <row r="84" spans="1:6" ht="25.7" customHeight="1">
      <c r="A84" s="31" t="s">
        <v>213</v>
      </c>
      <c r="B84" s="31" t="s">
        <v>214</v>
      </c>
      <c r="C84" s="8">
        <v>5679.88</v>
      </c>
      <c r="D84" s="8">
        <v>5672.9709549999998</v>
      </c>
      <c r="E84" s="8">
        <v>5672.9709549999998</v>
      </c>
      <c r="F84" s="8">
        <v>100</v>
      </c>
    </row>
    <row r="85" spans="1:6" ht="25.7" customHeight="1">
      <c r="A85" s="31" t="s">
        <v>215</v>
      </c>
      <c r="B85" s="31" t="s">
        <v>216</v>
      </c>
      <c r="C85" s="8">
        <v>271.33999999999997</v>
      </c>
      <c r="D85" s="8">
        <v>260.22481499999998</v>
      </c>
      <c r="E85" s="8">
        <v>260.22481499999998</v>
      </c>
      <c r="F85" s="8">
        <v>100</v>
      </c>
    </row>
    <row r="86" spans="1:6" ht="25.7" customHeight="1">
      <c r="A86" s="31" t="s">
        <v>217</v>
      </c>
      <c r="B86" s="31" t="s">
        <v>218</v>
      </c>
      <c r="C86" s="8">
        <v>271.33999999999997</v>
      </c>
      <c r="D86" s="8">
        <v>260.22481499999998</v>
      </c>
      <c r="E86" s="8">
        <v>260.22481499999998</v>
      </c>
      <c r="F86" s="8">
        <v>100</v>
      </c>
    </row>
    <row r="87" spans="1:6" ht="25.7" customHeight="1">
      <c r="A87" s="31" t="s">
        <v>219</v>
      </c>
      <c r="B87" s="31" t="s">
        <v>220</v>
      </c>
      <c r="C87" s="8">
        <v>5408.4</v>
      </c>
      <c r="D87" s="8">
        <v>5411.8561399999999</v>
      </c>
      <c r="E87" s="8">
        <v>5411.8561399999999</v>
      </c>
      <c r="F87" s="8">
        <v>100</v>
      </c>
    </row>
    <row r="88" spans="1:6" ht="25.7" customHeight="1">
      <c r="A88" s="31" t="s">
        <v>221</v>
      </c>
      <c r="B88" s="31" t="s">
        <v>222</v>
      </c>
      <c r="C88" s="8">
        <v>5408.4</v>
      </c>
      <c r="D88" s="8">
        <v>5411.8561399999999</v>
      </c>
      <c r="E88" s="8">
        <v>5411.8561399999999</v>
      </c>
      <c r="F88" s="8">
        <v>100</v>
      </c>
    </row>
    <row r="89" spans="1:6" ht="25.7" customHeight="1">
      <c r="A89" s="31" t="s">
        <v>223</v>
      </c>
      <c r="B89" s="31" t="s">
        <v>224</v>
      </c>
      <c r="C89" s="8">
        <v>0.14000000000000001</v>
      </c>
      <c r="D89" s="8">
        <v>0.89</v>
      </c>
      <c r="E89" s="8">
        <v>0.89</v>
      </c>
      <c r="F89" s="8">
        <v>100</v>
      </c>
    </row>
    <row r="90" spans="1:6" ht="25.7" customHeight="1">
      <c r="A90" s="31" t="s">
        <v>225</v>
      </c>
      <c r="B90" s="31" t="s">
        <v>226</v>
      </c>
      <c r="C90" s="8">
        <v>0.14000000000000001</v>
      </c>
      <c r="D90" s="8">
        <v>0.89</v>
      </c>
      <c r="E90" s="8">
        <v>0.89</v>
      </c>
      <c r="F90" s="8">
        <v>100</v>
      </c>
    </row>
    <row r="91" spans="1:6" ht="25.7" customHeight="1">
      <c r="A91" s="31" t="s">
        <v>227</v>
      </c>
      <c r="B91" s="31" t="s">
        <v>228</v>
      </c>
      <c r="C91" s="8">
        <v>5495.21</v>
      </c>
      <c r="D91" s="8">
        <v>5487.2499280000002</v>
      </c>
      <c r="E91" s="8">
        <v>5487.2499280000002</v>
      </c>
      <c r="F91" s="8">
        <v>100</v>
      </c>
    </row>
    <row r="92" spans="1:6" ht="25.7" customHeight="1">
      <c r="A92" s="31" t="s">
        <v>229</v>
      </c>
      <c r="B92" s="31" t="s">
        <v>230</v>
      </c>
      <c r="C92" s="8">
        <v>673.13</v>
      </c>
      <c r="D92" s="8">
        <v>624.68811200000005</v>
      </c>
      <c r="E92" s="8">
        <v>624.68811200000005</v>
      </c>
      <c r="F92" s="8">
        <v>100</v>
      </c>
    </row>
    <row r="93" spans="1:6" ht="25.7" customHeight="1">
      <c r="A93" s="31" t="s">
        <v>231</v>
      </c>
      <c r="B93" s="31" t="s">
        <v>67</v>
      </c>
      <c r="C93" s="8">
        <v>125.67</v>
      </c>
      <c r="D93" s="8">
        <v>134.490737</v>
      </c>
      <c r="E93" s="8">
        <v>134.490737</v>
      </c>
      <c r="F93" s="8">
        <v>100</v>
      </c>
    </row>
    <row r="94" spans="1:6" ht="25.7" customHeight="1">
      <c r="A94" s="31" t="s">
        <v>232</v>
      </c>
      <c r="B94" s="31" t="s">
        <v>233</v>
      </c>
      <c r="C94" s="8">
        <v>1.9</v>
      </c>
      <c r="D94" s="8">
        <v>1.101151</v>
      </c>
      <c r="E94" s="8">
        <v>1.101151</v>
      </c>
      <c r="F94" s="8">
        <v>100</v>
      </c>
    </row>
    <row r="95" spans="1:6" ht="25.7" customHeight="1">
      <c r="A95" s="31" t="s">
        <v>234</v>
      </c>
      <c r="B95" s="31" t="s">
        <v>235</v>
      </c>
      <c r="C95" s="8">
        <v>545.55999999999995</v>
      </c>
      <c r="D95" s="8">
        <v>489.09622400000001</v>
      </c>
      <c r="E95" s="8">
        <v>489.09622400000001</v>
      </c>
      <c r="F95" s="8">
        <v>100</v>
      </c>
    </row>
    <row r="96" spans="1:6" ht="25.7" customHeight="1">
      <c r="A96" s="31" t="s">
        <v>236</v>
      </c>
      <c r="B96" s="31" t="s">
        <v>237</v>
      </c>
      <c r="C96" s="8">
        <v>2495</v>
      </c>
      <c r="D96" s="8">
        <v>2495.7054130000001</v>
      </c>
      <c r="E96" s="8">
        <v>2495.7054130000001</v>
      </c>
      <c r="F96" s="8">
        <v>100</v>
      </c>
    </row>
    <row r="97" spans="1:6" ht="25.7" customHeight="1">
      <c r="A97" s="31" t="s">
        <v>238</v>
      </c>
      <c r="B97" s="31" t="s">
        <v>237</v>
      </c>
      <c r="C97" s="8">
        <v>2495</v>
      </c>
      <c r="D97" s="8">
        <v>2495.7054130000001</v>
      </c>
      <c r="E97" s="8">
        <v>2495.7054130000001</v>
      </c>
      <c r="F97" s="8">
        <v>100</v>
      </c>
    </row>
    <row r="98" spans="1:6" ht="25.7" customHeight="1">
      <c r="A98" s="31" t="s">
        <v>239</v>
      </c>
      <c r="B98" s="31" t="s">
        <v>240</v>
      </c>
      <c r="C98" s="8">
        <v>2327.08</v>
      </c>
      <c r="D98" s="8">
        <v>2366.8564029999998</v>
      </c>
      <c r="E98" s="8">
        <v>2366.8564029999998</v>
      </c>
      <c r="F98" s="8">
        <v>100</v>
      </c>
    </row>
    <row r="99" spans="1:6" ht="25.7" customHeight="1">
      <c r="A99" s="31" t="s">
        <v>241</v>
      </c>
      <c r="B99" s="31" t="s">
        <v>240</v>
      </c>
      <c r="C99" s="8">
        <v>2327.08</v>
      </c>
      <c r="D99" s="8">
        <v>2366.8564029999998</v>
      </c>
      <c r="E99" s="8">
        <v>2366.8564029999998</v>
      </c>
      <c r="F99" s="8">
        <v>100</v>
      </c>
    </row>
    <row r="100" spans="1:6" ht="25.7" customHeight="1">
      <c r="A100" s="31" t="s">
        <v>242</v>
      </c>
      <c r="B100" s="31" t="s">
        <v>243</v>
      </c>
      <c r="C100" s="8">
        <v>1097.79</v>
      </c>
      <c r="D100" s="8">
        <v>2191.3756400000002</v>
      </c>
      <c r="E100" s="8">
        <v>2191.3756400000002</v>
      </c>
      <c r="F100" s="8">
        <v>100</v>
      </c>
    </row>
    <row r="101" spans="1:6" ht="25.7" customHeight="1">
      <c r="A101" s="31" t="s">
        <v>244</v>
      </c>
      <c r="B101" s="31" t="s">
        <v>245</v>
      </c>
      <c r="C101" s="8">
        <v>81.62</v>
      </c>
      <c r="D101" s="8">
        <v>85.846388000000005</v>
      </c>
      <c r="E101" s="8">
        <v>85.846388000000005</v>
      </c>
      <c r="F101" s="8">
        <v>100</v>
      </c>
    </row>
    <row r="102" spans="1:6" ht="25.7" customHeight="1">
      <c r="A102" s="31" t="s">
        <v>246</v>
      </c>
      <c r="B102" s="31" t="s">
        <v>86</v>
      </c>
      <c r="C102" s="8">
        <v>79.62</v>
      </c>
      <c r="D102" s="8">
        <v>79.170488000000006</v>
      </c>
      <c r="E102" s="8">
        <v>79.170488000000006</v>
      </c>
      <c r="F102" s="8">
        <v>100</v>
      </c>
    </row>
    <row r="103" spans="1:6" ht="25.7" customHeight="1">
      <c r="A103" s="31" t="s">
        <v>247</v>
      </c>
      <c r="B103" s="31" t="s">
        <v>248</v>
      </c>
      <c r="C103" s="8">
        <v>1</v>
      </c>
      <c r="D103" s="8">
        <v>5.6759000000000004</v>
      </c>
      <c r="E103" s="8">
        <v>5.6759000000000004</v>
      </c>
      <c r="F103" s="8">
        <v>100</v>
      </c>
    </row>
    <row r="104" spans="1:6" ht="25.7" customHeight="1">
      <c r="A104" s="31" t="s">
        <v>249</v>
      </c>
      <c r="B104" s="31" t="s">
        <v>250</v>
      </c>
      <c r="C104" s="8">
        <v>1</v>
      </c>
      <c r="D104" s="8">
        <v>1</v>
      </c>
      <c r="E104" s="8">
        <v>1</v>
      </c>
      <c r="F104" s="8">
        <v>100</v>
      </c>
    </row>
    <row r="105" spans="1:6" ht="25.7" customHeight="1">
      <c r="A105" s="31" t="s">
        <v>251</v>
      </c>
      <c r="B105" s="31" t="s">
        <v>252</v>
      </c>
      <c r="C105" s="8">
        <v>170.41</v>
      </c>
      <c r="D105" s="8">
        <v>219.83699999999999</v>
      </c>
      <c r="E105" s="8">
        <v>219.83699999999999</v>
      </c>
      <c r="F105" s="8">
        <v>100</v>
      </c>
    </row>
    <row r="106" spans="1:6" ht="25.7" customHeight="1">
      <c r="A106" s="31" t="s">
        <v>253</v>
      </c>
      <c r="B106" s="31" t="s">
        <v>254</v>
      </c>
      <c r="C106" s="8"/>
      <c r="D106" s="8">
        <v>74.599000000000004</v>
      </c>
      <c r="E106" s="8">
        <v>74.599000000000004</v>
      </c>
      <c r="F106" s="8">
        <v>100</v>
      </c>
    </row>
    <row r="107" spans="1:6" ht="25.7" customHeight="1">
      <c r="A107" s="31" t="s">
        <v>255</v>
      </c>
      <c r="B107" s="31" t="s">
        <v>256</v>
      </c>
      <c r="C107" s="8">
        <v>91.71</v>
      </c>
      <c r="D107" s="8">
        <v>66.537999999999997</v>
      </c>
      <c r="E107" s="8">
        <v>66.537999999999997</v>
      </c>
      <c r="F107" s="8">
        <v>100</v>
      </c>
    </row>
    <row r="108" spans="1:6" ht="25.7" customHeight="1">
      <c r="A108" s="31" t="s">
        <v>257</v>
      </c>
      <c r="B108" s="31" t="s">
        <v>258</v>
      </c>
      <c r="C108" s="8">
        <v>78.7</v>
      </c>
      <c r="D108" s="8">
        <v>78.7</v>
      </c>
      <c r="E108" s="8">
        <v>78.7</v>
      </c>
      <c r="F108" s="8">
        <v>100</v>
      </c>
    </row>
    <row r="109" spans="1:6" ht="25.7" customHeight="1">
      <c r="A109" s="31" t="s">
        <v>259</v>
      </c>
      <c r="B109" s="31" t="s">
        <v>260</v>
      </c>
      <c r="C109" s="8">
        <v>845.76</v>
      </c>
      <c r="D109" s="8">
        <v>1885.6922520000001</v>
      </c>
      <c r="E109" s="8">
        <v>1885.6922520000001</v>
      </c>
      <c r="F109" s="8">
        <v>100</v>
      </c>
    </row>
    <row r="110" spans="1:6" ht="25.7" customHeight="1">
      <c r="A110" s="31" t="s">
        <v>261</v>
      </c>
      <c r="B110" s="31" t="s">
        <v>262</v>
      </c>
      <c r="C110" s="8">
        <v>102.76</v>
      </c>
      <c r="D110" s="8">
        <v>102.040452</v>
      </c>
      <c r="E110" s="8">
        <v>102.040452</v>
      </c>
      <c r="F110" s="8">
        <v>100</v>
      </c>
    </row>
    <row r="111" spans="1:6" ht="25.7" customHeight="1">
      <c r="A111" s="31" t="s">
        <v>263</v>
      </c>
      <c r="B111" s="31" t="s">
        <v>264</v>
      </c>
      <c r="C111" s="8">
        <v>530</v>
      </c>
      <c r="D111" s="8">
        <v>568.07719999999995</v>
      </c>
      <c r="E111" s="8">
        <v>568.07719999999995</v>
      </c>
      <c r="F111" s="8">
        <v>100</v>
      </c>
    </row>
    <row r="112" spans="1:6" ht="25.7" customHeight="1">
      <c r="A112" s="31" t="s">
        <v>265</v>
      </c>
      <c r="B112" s="31" t="s">
        <v>266</v>
      </c>
      <c r="C112" s="8">
        <v>213</v>
      </c>
      <c r="D112" s="8">
        <v>1215.5745999999999</v>
      </c>
      <c r="E112" s="8">
        <v>1215.5745999999999</v>
      </c>
      <c r="F112" s="8">
        <v>100</v>
      </c>
    </row>
    <row r="113" spans="1:6" ht="25.7" customHeight="1">
      <c r="A113" s="31" t="s">
        <v>267</v>
      </c>
      <c r="B113" s="31" t="s">
        <v>268</v>
      </c>
      <c r="C113" s="8">
        <v>8701.59</v>
      </c>
      <c r="D113" s="8">
        <v>8748.6678119999997</v>
      </c>
      <c r="E113" s="8">
        <v>8748.6678119999997</v>
      </c>
      <c r="F113" s="8">
        <v>100</v>
      </c>
    </row>
    <row r="114" spans="1:6" ht="25.7" customHeight="1">
      <c r="A114" s="31" t="s">
        <v>269</v>
      </c>
      <c r="B114" s="31" t="s">
        <v>270</v>
      </c>
      <c r="C114" s="8">
        <v>8701.59</v>
      </c>
      <c r="D114" s="8">
        <v>8748.6678119999997</v>
      </c>
      <c r="E114" s="8">
        <v>8748.6678119999997</v>
      </c>
      <c r="F114" s="8">
        <v>100</v>
      </c>
    </row>
    <row r="115" spans="1:6" ht="25.7" customHeight="1">
      <c r="A115" s="31" t="s">
        <v>271</v>
      </c>
      <c r="B115" s="31" t="s">
        <v>272</v>
      </c>
      <c r="C115" s="8">
        <v>8701.59</v>
      </c>
      <c r="D115" s="8">
        <v>8748.6678119999997</v>
      </c>
      <c r="E115" s="8">
        <v>8748.6678119999997</v>
      </c>
      <c r="F115" s="8">
        <v>100</v>
      </c>
    </row>
    <row r="116" spans="1:6" ht="25.7" customHeight="1">
      <c r="A116" s="31" t="s">
        <v>273</v>
      </c>
      <c r="B116" s="31" t="s">
        <v>274</v>
      </c>
      <c r="C116" s="8"/>
      <c r="D116" s="8">
        <v>45</v>
      </c>
      <c r="E116" s="8">
        <v>45</v>
      </c>
      <c r="F116" s="8">
        <v>100</v>
      </c>
    </row>
    <row r="117" spans="1:6" ht="25.7" customHeight="1">
      <c r="A117" s="31" t="s">
        <v>275</v>
      </c>
      <c r="B117" s="31" t="s">
        <v>276</v>
      </c>
      <c r="C117" s="8"/>
      <c r="D117" s="8">
        <v>45</v>
      </c>
      <c r="E117" s="8">
        <v>45</v>
      </c>
      <c r="F117" s="8">
        <v>100</v>
      </c>
    </row>
    <row r="118" spans="1:6" ht="25.7" customHeight="1">
      <c r="A118" s="31" t="s">
        <v>277</v>
      </c>
      <c r="B118" s="31" t="s">
        <v>278</v>
      </c>
      <c r="C118" s="8"/>
      <c r="D118" s="8">
        <v>45</v>
      </c>
      <c r="E118" s="8">
        <v>45</v>
      </c>
      <c r="F118" s="8">
        <v>100</v>
      </c>
    </row>
    <row r="119" spans="1:6" ht="25.7" customHeight="1">
      <c r="A119" s="31" t="s">
        <v>279</v>
      </c>
      <c r="B119" s="31" t="s">
        <v>280</v>
      </c>
      <c r="C119" s="8">
        <v>688.3</v>
      </c>
      <c r="D119" s="8">
        <v>692.1</v>
      </c>
      <c r="E119" s="8">
        <v>692.1</v>
      </c>
      <c r="F119" s="8">
        <v>100</v>
      </c>
    </row>
    <row r="120" spans="1:6" ht="25.7" customHeight="1">
      <c r="A120" s="31" t="s">
        <v>281</v>
      </c>
      <c r="B120" s="31" t="s">
        <v>282</v>
      </c>
      <c r="C120" s="8">
        <v>688.3</v>
      </c>
      <c r="D120" s="8">
        <v>692.1</v>
      </c>
      <c r="E120" s="8">
        <v>692.1</v>
      </c>
      <c r="F120" s="8">
        <v>100</v>
      </c>
    </row>
    <row r="121" spans="1:6" ht="25.7" customHeight="1">
      <c r="A121" s="31" t="s">
        <v>283</v>
      </c>
      <c r="B121" s="31" t="s">
        <v>284</v>
      </c>
      <c r="C121" s="8">
        <v>522.54</v>
      </c>
      <c r="D121" s="8">
        <v>522.54</v>
      </c>
      <c r="E121" s="8">
        <v>522.54</v>
      </c>
      <c r="F121" s="8">
        <v>100</v>
      </c>
    </row>
    <row r="122" spans="1:6" ht="25.7" customHeight="1">
      <c r="A122" s="31" t="s">
        <v>285</v>
      </c>
      <c r="B122" s="31" t="s">
        <v>286</v>
      </c>
      <c r="C122" s="8">
        <v>165.76</v>
      </c>
      <c r="D122" s="8">
        <v>169.56</v>
      </c>
      <c r="E122" s="8">
        <v>169.56</v>
      </c>
      <c r="F122" s="8">
        <v>100</v>
      </c>
    </row>
    <row r="123" spans="1:6" ht="25.7" customHeight="1">
      <c r="A123" s="42" t="s">
        <v>287</v>
      </c>
      <c r="B123" s="42"/>
      <c r="C123" s="9">
        <v>27992.880000000001</v>
      </c>
      <c r="D123" s="9">
        <v>30936.684334000001</v>
      </c>
      <c r="E123" s="9">
        <v>30936.684334000001</v>
      </c>
      <c r="F123" s="9">
        <v>100</v>
      </c>
    </row>
    <row r="124" spans="1:6" ht="14.25" customHeight="1"/>
  </sheetData>
  <mergeCells count="2">
    <mergeCell ref="A1:F1"/>
    <mergeCell ref="A123:B123"/>
  </mergeCells>
  <phoneticPr fontId="12" type="noConversion"/>
  <pageMargins left="0.31400001049041698" right="0.31400001049041698" top="0.236000001430511" bottom="0.236000001430511" header="0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6"/>
  <sheetViews>
    <sheetView workbookViewId="0">
      <pane ySplit="3" topLeftCell="A10" activePane="bottomLeft" state="frozen"/>
      <selection pane="bottomLeft" activeCell="K19" sqref="K19"/>
    </sheetView>
  </sheetViews>
  <sheetFormatPr defaultColWidth="10" defaultRowHeight="13.5"/>
  <cols>
    <col min="1" max="1" width="33.875" style="16" customWidth="1"/>
    <col min="2" max="5" width="16.875" style="16" customWidth="1"/>
    <col min="6" max="7" width="9.75" style="16" customWidth="1"/>
    <col min="8" max="16384" width="10" style="16"/>
  </cols>
  <sheetData>
    <row r="1" spans="1:5" ht="39.950000000000003" customHeight="1">
      <c r="A1" s="43" t="s">
        <v>4</v>
      </c>
      <c r="B1" s="43"/>
      <c r="C1" s="43"/>
      <c r="D1" s="43"/>
      <c r="E1" s="43"/>
    </row>
    <row r="2" spans="1:5" ht="22.7" customHeight="1">
      <c r="A2" s="17"/>
      <c r="B2" s="17"/>
      <c r="C2" s="17"/>
      <c r="D2" s="17"/>
      <c r="E2" s="18" t="s">
        <v>37</v>
      </c>
    </row>
    <row r="3" spans="1:5" ht="34.15" customHeight="1">
      <c r="A3" s="19" t="s">
        <v>38</v>
      </c>
      <c r="B3" s="19" t="s">
        <v>39</v>
      </c>
      <c r="C3" s="19" t="s">
        <v>40</v>
      </c>
      <c r="D3" s="19" t="s">
        <v>41</v>
      </c>
      <c r="E3" s="19" t="s">
        <v>32</v>
      </c>
    </row>
    <row r="4" spans="1:5" ht="25.7" customHeight="1">
      <c r="A4" s="20" t="s">
        <v>288</v>
      </c>
      <c r="B4" s="21">
        <v>1619.82</v>
      </c>
      <c r="C4" s="21">
        <v>1895.43</v>
      </c>
      <c r="D4" s="21">
        <v>1895.43</v>
      </c>
      <c r="E4" s="21">
        <v>100</v>
      </c>
    </row>
    <row r="5" spans="1:5" ht="25.7" customHeight="1">
      <c r="A5" s="22" t="s">
        <v>289</v>
      </c>
      <c r="B5" s="23">
        <v>975.2</v>
      </c>
      <c r="C5" s="23">
        <v>1250.81</v>
      </c>
      <c r="D5" s="23">
        <v>1250.81</v>
      </c>
      <c r="E5" s="21">
        <v>100</v>
      </c>
    </row>
    <row r="6" spans="1:5" ht="25.7" customHeight="1">
      <c r="A6" s="22" t="s">
        <v>290</v>
      </c>
      <c r="B6" s="23">
        <v>252.02</v>
      </c>
      <c r="C6" s="23">
        <v>252.02</v>
      </c>
      <c r="D6" s="23">
        <v>252.02</v>
      </c>
      <c r="E6" s="21">
        <v>100</v>
      </c>
    </row>
    <row r="7" spans="1:5" ht="25.7" customHeight="1">
      <c r="A7" s="22" t="s">
        <v>284</v>
      </c>
      <c r="B7" s="23">
        <v>305.06</v>
      </c>
      <c r="C7" s="23">
        <v>305.06</v>
      </c>
      <c r="D7" s="23">
        <v>305.06</v>
      </c>
      <c r="E7" s="21">
        <v>100</v>
      </c>
    </row>
    <row r="8" spans="1:5" ht="25.7" customHeight="1">
      <c r="A8" s="22" t="s">
        <v>291</v>
      </c>
      <c r="B8" s="23">
        <v>87.54</v>
      </c>
      <c r="C8" s="23">
        <v>87.54</v>
      </c>
      <c r="D8" s="23">
        <v>87.54</v>
      </c>
      <c r="E8" s="21">
        <v>100</v>
      </c>
    </row>
    <row r="9" spans="1:5" ht="25.7" customHeight="1">
      <c r="A9" s="20" t="s">
        <v>292</v>
      </c>
      <c r="B9" s="21">
        <v>784.53</v>
      </c>
      <c r="C9" s="21">
        <v>550.14663599999994</v>
      </c>
      <c r="D9" s="21">
        <v>550.14663599999994</v>
      </c>
      <c r="E9" s="21">
        <v>100</v>
      </c>
    </row>
    <row r="10" spans="1:5" ht="25.7" customHeight="1">
      <c r="A10" s="22" t="s">
        <v>293</v>
      </c>
      <c r="B10" s="23">
        <v>349.17</v>
      </c>
      <c r="C10" s="23">
        <v>302.35182600000002</v>
      </c>
      <c r="D10" s="23">
        <v>302.35182600000002</v>
      </c>
      <c r="E10" s="21">
        <v>100</v>
      </c>
    </row>
    <row r="11" spans="1:5" ht="25.7" customHeight="1">
      <c r="A11" s="22" t="s">
        <v>294</v>
      </c>
      <c r="B11" s="23">
        <v>10</v>
      </c>
      <c r="C11" s="23">
        <v>9.9834669999999992</v>
      </c>
      <c r="D11" s="23">
        <v>9.9834669999999992</v>
      </c>
      <c r="E11" s="21">
        <v>100</v>
      </c>
    </row>
    <row r="12" spans="1:5" ht="25.7" customHeight="1">
      <c r="A12" s="22" t="s">
        <v>295</v>
      </c>
      <c r="B12" s="23">
        <v>12.6</v>
      </c>
      <c r="C12" s="23">
        <v>7.0651440000000001</v>
      </c>
      <c r="D12" s="23">
        <v>7.0651440000000001</v>
      </c>
      <c r="E12" s="21">
        <v>100</v>
      </c>
    </row>
    <row r="13" spans="1:5" ht="25.7" customHeight="1">
      <c r="A13" s="22" t="s">
        <v>296</v>
      </c>
      <c r="B13" s="23">
        <v>68</v>
      </c>
      <c r="C13" s="23">
        <v>48.052</v>
      </c>
      <c r="D13" s="23">
        <v>48.052</v>
      </c>
      <c r="E13" s="21">
        <v>100</v>
      </c>
    </row>
    <row r="14" spans="1:5" ht="25.7" customHeight="1">
      <c r="A14" s="22" t="s">
        <v>297</v>
      </c>
      <c r="B14" s="23">
        <v>36.299999999999997</v>
      </c>
      <c r="C14" s="23">
        <v>22.650400000000001</v>
      </c>
      <c r="D14" s="23">
        <v>22.650400000000001</v>
      </c>
      <c r="E14" s="21">
        <v>100</v>
      </c>
    </row>
    <row r="15" spans="1:5" ht="25.7" customHeight="1">
      <c r="A15" s="22" t="s">
        <v>298</v>
      </c>
      <c r="B15" s="23">
        <v>10</v>
      </c>
      <c r="C15" s="23">
        <v>0</v>
      </c>
      <c r="D15" s="23">
        <v>0</v>
      </c>
      <c r="E15" s="21">
        <v>0</v>
      </c>
    </row>
    <row r="16" spans="1:5" ht="25.7" customHeight="1">
      <c r="A16" s="22" t="s">
        <v>299</v>
      </c>
      <c r="B16" s="23">
        <v>17</v>
      </c>
      <c r="C16" s="23">
        <v>10.517182</v>
      </c>
      <c r="D16" s="23">
        <v>10.517182</v>
      </c>
      <c r="E16" s="21">
        <v>100</v>
      </c>
    </row>
    <row r="17" spans="1:5" ht="25.7" customHeight="1">
      <c r="A17" s="22" t="s">
        <v>300</v>
      </c>
      <c r="B17" s="23">
        <v>237.68</v>
      </c>
      <c r="C17" s="23">
        <v>105.746617</v>
      </c>
      <c r="D17" s="23">
        <v>105.746617</v>
      </c>
      <c r="E17" s="21">
        <v>100</v>
      </c>
    </row>
    <row r="18" spans="1:5" ht="25.7" customHeight="1">
      <c r="A18" s="22" t="s">
        <v>301</v>
      </c>
      <c r="B18" s="23">
        <v>43.78</v>
      </c>
      <c r="C18" s="23">
        <v>43.78</v>
      </c>
      <c r="D18" s="23">
        <v>43.78</v>
      </c>
      <c r="E18" s="21">
        <v>100</v>
      </c>
    </row>
    <row r="19" spans="1:5" ht="25.7" customHeight="1">
      <c r="A19" s="20" t="s">
        <v>302</v>
      </c>
      <c r="B19" s="21">
        <v>2258.1999999999998</v>
      </c>
      <c r="C19" s="21">
        <v>2246.026507</v>
      </c>
      <c r="D19" s="21">
        <v>2246.026507</v>
      </c>
      <c r="E19" s="21">
        <v>100</v>
      </c>
    </row>
    <row r="20" spans="1:5" ht="25.7" customHeight="1">
      <c r="A20" s="22" t="s">
        <v>303</v>
      </c>
      <c r="B20" s="23">
        <v>2098.63</v>
      </c>
      <c r="C20" s="23">
        <v>2098.6170000000002</v>
      </c>
      <c r="D20" s="23">
        <v>2098.6170000000002</v>
      </c>
      <c r="E20" s="21">
        <v>100</v>
      </c>
    </row>
    <row r="21" spans="1:5" ht="25.7" customHeight="1">
      <c r="A21" s="22" t="s">
        <v>304</v>
      </c>
      <c r="B21" s="23">
        <v>159.57</v>
      </c>
      <c r="C21" s="23">
        <v>147.40950699999999</v>
      </c>
      <c r="D21" s="23">
        <v>147.40950699999999</v>
      </c>
      <c r="E21" s="21">
        <v>100</v>
      </c>
    </row>
    <row r="22" spans="1:5" ht="25.7" customHeight="1">
      <c r="A22" s="20" t="s">
        <v>305</v>
      </c>
      <c r="B22" s="21">
        <v>67.5</v>
      </c>
      <c r="C22" s="21">
        <v>58.160874999999997</v>
      </c>
      <c r="D22" s="21">
        <v>58.160874999999997</v>
      </c>
      <c r="E22" s="21">
        <v>100</v>
      </c>
    </row>
    <row r="23" spans="1:5" ht="25.7" customHeight="1">
      <c r="A23" s="22" t="s">
        <v>306</v>
      </c>
      <c r="B23" s="23">
        <v>67.5</v>
      </c>
      <c r="C23" s="23">
        <v>58.160874999999997</v>
      </c>
      <c r="D23" s="23">
        <v>58.160874999999997</v>
      </c>
      <c r="E23" s="21">
        <v>100</v>
      </c>
    </row>
    <row r="24" spans="1:5" ht="25.7" customHeight="1">
      <c r="A24" s="20" t="s">
        <v>307</v>
      </c>
      <c r="B24" s="21">
        <v>2.23</v>
      </c>
      <c r="C24" s="21">
        <v>2.2429999999999999</v>
      </c>
      <c r="D24" s="21">
        <v>2.2429999999999999</v>
      </c>
      <c r="E24" s="21">
        <v>100</v>
      </c>
    </row>
    <row r="25" spans="1:5" ht="25.7" customHeight="1">
      <c r="A25" s="22" t="s">
        <v>308</v>
      </c>
      <c r="B25" s="23">
        <v>2.23</v>
      </c>
      <c r="C25" s="23">
        <v>2.2429999999999999</v>
      </c>
      <c r="D25" s="23">
        <v>2.2429999999999999</v>
      </c>
      <c r="E25" s="21">
        <v>100</v>
      </c>
    </row>
    <row r="26" spans="1:5" ht="25.7" customHeight="1">
      <c r="A26" s="19" t="s">
        <v>309</v>
      </c>
      <c r="B26" s="21">
        <v>4732.28</v>
      </c>
      <c r="C26" s="21">
        <v>4752.0070180000002</v>
      </c>
      <c r="D26" s="21">
        <v>4752.0070180000002</v>
      </c>
      <c r="E26" s="21">
        <v>100</v>
      </c>
    </row>
  </sheetData>
  <mergeCells count="1">
    <mergeCell ref="A1:E1"/>
  </mergeCells>
  <phoneticPr fontId="12" type="noConversion"/>
  <pageMargins left="0.31400001049041698" right="0.31400001049041698" top="0.236000001430511" bottom="0.236000001430511" header="0" footer="0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"/>
  <sheetViews>
    <sheetView workbookViewId="0">
      <selection activeCell="J20" sqref="J20"/>
    </sheetView>
  </sheetViews>
  <sheetFormatPr defaultColWidth="10" defaultRowHeight="13.5"/>
  <cols>
    <col min="1" max="1" width="18.5" customWidth="1"/>
    <col min="2" max="2" width="20" customWidth="1"/>
    <col min="3" max="3" width="20.5" customWidth="1"/>
    <col min="4" max="4" width="20" customWidth="1"/>
    <col min="5" max="5" width="15.875" customWidth="1"/>
    <col min="6" max="6" width="9.75" customWidth="1"/>
  </cols>
  <sheetData>
    <row r="1" spans="1:5" ht="39.950000000000003" customHeight="1">
      <c r="A1" s="40" t="s">
        <v>5</v>
      </c>
      <c r="B1" s="40"/>
      <c r="C1" s="40"/>
      <c r="D1" s="40"/>
      <c r="E1" s="40"/>
    </row>
    <row r="2" spans="1:5" ht="22.7" customHeight="1">
      <c r="A2" s="4"/>
      <c r="B2" s="4"/>
      <c r="C2" s="4"/>
      <c r="D2" s="4"/>
      <c r="E2" s="5" t="s">
        <v>37</v>
      </c>
    </row>
    <row r="3" spans="1:5" ht="34.15" customHeight="1">
      <c r="A3" s="6" t="s">
        <v>310</v>
      </c>
      <c r="B3" s="6" t="s">
        <v>39</v>
      </c>
      <c r="C3" s="6" t="s">
        <v>40</v>
      </c>
      <c r="D3" s="6" t="s">
        <v>41</v>
      </c>
      <c r="E3" s="6" t="s">
        <v>32</v>
      </c>
    </row>
    <row r="4" spans="1:5" ht="22.7" customHeight="1">
      <c r="A4" s="7" t="s">
        <v>311</v>
      </c>
      <c r="B4" s="15">
        <v>20</v>
      </c>
      <c r="C4" s="14">
        <v>115.7</v>
      </c>
      <c r="D4" s="14">
        <v>115.7</v>
      </c>
      <c r="E4" s="7">
        <v>100</v>
      </c>
    </row>
    <row r="5" spans="1:5" ht="22.7" customHeight="1">
      <c r="A5" s="7" t="s">
        <v>312</v>
      </c>
      <c r="B5" s="7"/>
      <c r="C5" s="7"/>
      <c r="D5" s="7"/>
      <c r="E5" s="7"/>
    </row>
    <row r="6" spans="1:5" ht="22.7" customHeight="1">
      <c r="A6" s="7"/>
      <c r="B6" s="7"/>
      <c r="C6" s="7"/>
      <c r="D6" s="7"/>
      <c r="E6" s="7"/>
    </row>
    <row r="7" spans="1:5" ht="22.7" customHeight="1">
      <c r="A7" s="6" t="s">
        <v>313</v>
      </c>
      <c r="B7" s="33">
        <v>20</v>
      </c>
      <c r="C7" s="28">
        <v>115.7</v>
      </c>
      <c r="D7" s="28">
        <v>115.7</v>
      </c>
      <c r="E7" s="12">
        <v>100</v>
      </c>
    </row>
    <row r="8" spans="1:5" ht="22.7" customHeight="1">
      <c r="A8" s="41" t="s">
        <v>314</v>
      </c>
      <c r="B8" s="41"/>
      <c r="C8" s="41"/>
      <c r="D8" s="41"/>
      <c r="E8" s="41"/>
    </row>
    <row r="9" spans="1:5" ht="22.7" customHeight="1">
      <c r="A9" s="41"/>
      <c r="B9" s="41"/>
      <c r="C9" s="41"/>
      <c r="D9" s="41"/>
      <c r="E9" s="41"/>
    </row>
  </sheetData>
  <mergeCells count="3">
    <mergeCell ref="A1:E1"/>
    <mergeCell ref="A8:E8"/>
    <mergeCell ref="A9:E9"/>
  </mergeCells>
  <phoneticPr fontId="12" type="noConversion"/>
  <pageMargins left="0.31400001049041698" right="0.31400001049041698" top="0.236000001430511" bottom="0.236000001430511" header="0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"/>
  <sheetViews>
    <sheetView workbookViewId="0">
      <selection activeCell="I19" sqref="I19"/>
    </sheetView>
  </sheetViews>
  <sheetFormatPr defaultColWidth="10" defaultRowHeight="13.5"/>
  <cols>
    <col min="1" max="1" width="40" customWidth="1"/>
    <col min="2" max="4" width="18.5" customWidth="1"/>
    <col min="5" max="5" width="15.375" customWidth="1"/>
    <col min="6" max="6" width="9.75" customWidth="1"/>
  </cols>
  <sheetData>
    <row r="1" spans="1:5" ht="39.950000000000003" customHeight="1">
      <c r="A1" s="40" t="s">
        <v>6</v>
      </c>
      <c r="B1" s="40"/>
      <c r="C1" s="40"/>
      <c r="D1" s="40"/>
      <c r="E1" s="40"/>
    </row>
    <row r="2" spans="1:5" ht="22.7" customHeight="1">
      <c r="A2" s="4"/>
      <c r="B2" s="4"/>
      <c r="C2" s="4"/>
      <c r="D2" s="4"/>
      <c r="E2" s="5" t="s">
        <v>37</v>
      </c>
    </row>
    <row r="3" spans="1:5" ht="34.15" customHeight="1">
      <c r="A3" s="6" t="s">
        <v>55</v>
      </c>
      <c r="B3" s="6" t="s">
        <v>39</v>
      </c>
      <c r="C3" s="6" t="s">
        <v>40</v>
      </c>
      <c r="D3" s="6" t="s">
        <v>41</v>
      </c>
      <c r="E3" s="6" t="s">
        <v>32</v>
      </c>
    </row>
    <row r="4" spans="1:5" ht="25.7" customHeight="1">
      <c r="A4" s="7" t="s">
        <v>315</v>
      </c>
      <c r="B4" s="14">
        <v>20</v>
      </c>
      <c r="C4" s="14">
        <v>115.7</v>
      </c>
      <c r="D4" s="14">
        <v>115.7</v>
      </c>
      <c r="E4" s="7">
        <v>100</v>
      </c>
    </row>
    <row r="5" spans="1:5" s="39" customFormat="1" ht="25.7" customHeight="1">
      <c r="A5" s="36" t="s">
        <v>415</v>
      </c>
      <c r="B5" s="26">
        <v>20</v>
      </c>
      <c r="C5" s="26">
        <v>115.7</v>
      </c>
      <c r="D5" s="26">
        <v>115.7</v>
      </c>
      <c r="E5" s="8">
        <v>100</v>
      </c>
    </row>
    <row r="6" spans="1:5" s="39" customFormat="1" ht="25.7" customHeight="1">
      <c r="A6" s="36" t="s">
        <v>416</v>
      </c>
      <c r="B6" s="26">
        <v>20</v>
      </c>
      <c r="C6" s="26">
        <v>115.7</v>
      </c>
      <c r="D6" s="26">
        <v>115.7</v>
      </c>
      <c r="E6" s="8">
        <v>100</v>
      </c>
    </row>
    <row r="7" spans="1:5" ht="25.7" customHeight="1">
      <c r="A7" s="6" t="s">
        <v>316</v>
      </c>
      <c r="B7" s="28">
        <v>20</v>
      </c>
      <c r="C7" s="28">
        <v>115.7</v>
      </c>
      <c r="D7" s="28">
        <v>115.7</v>
      </c>
      <c r="E7" s="12">
        <v>100</v>
      </c>
    </row>
    <row r="8" spans="1:5" ht="25.7" customHeight="1">
      <c r="A8" s="7"/>
      <c r="B8" s="7"/>
      <c r="C8" s="7"/>
      <c r="D8" s="7"/>
      <c r="E8" s="7"/>
    </row>
    <row r="9" spans="1:5" ht="25.7" customHeight="1">
      <c r="A9" s="41"/>
      <c r="B9" s="41"/>
      <c r="C9" s="41"/>
      <c r="D9" s="41"/>
      <c r="E9" s="41"/>
    </row>
  </sheetData>
  <mergeCells count="2">
    <mergeCell ref="A1:E1"/>
    <mergeCell ref="A9:E9"/>
  </mergeCells>
  <phoneticPr fontId="12" type="noConversion"/>
  <pageMargins left="0.31400001049041698" right="0.31400001049041698" top="0.236000001430511" bottom="0.236000001430511" header="0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"/>
  <sheetViews>
    <sheetView workbookViewId="0">
      <selection activeCell="J14" sqref="J14"/>
    </sheetView>
  </sheetViews>
  <sheetFormatPr defaultColWidth="10" defaultRowHeight="13.5"/>
  <cols>
    <col min="1" max="1" width="24.125" customWidth="1"/>
    <col min="2" max="5" width="20" customWidth="1"/>
    <col min="6" max="6" width="9.75" customWidth="1"/>
  </cols>
  <sheetData>
    <row r="1" spans="1:5" ht="39.950000000000003" customHeight="1">
      <c r="A1" s="40" t="s">
        <v>7</v>
      </c>
      <c r="B1" s="40"/>
      <c r="C1" s="40"/>
      <c r="D1" s="40"/>
      <c r="E1" s="40"/>
    </row>
    <row r="2" spans="1:5" ht="22.7" customHeight="1">
      <c r="A2" s="32"/>
      <c r="B2" s="4"/>
      <c r="C2" s="4"/>
      <c r="D2" s="4"/>
      <c r="E2" s="5" t="s">
        <v>37</v>
      </c>
    </row>
    <row r="3" spans="1:5" ht="34.15" customHeight="1">
      <c r="A3" s="6" t="s">
        <v>317</v>
      </c>
      <c r="B3" s="6" t="s">
        <v>39</v>
      </c>
      <c r="C3" s="6" t="s">
        <v>40</v>
      </c>
      <c r="D3" s="6" t="s">
        <v>41</v>
      </c>
      <c r="E3" s="6" t="s">
        <v>318</v>
      </c>
    </row>
    <row r="4" spans="1:5" ht="25.7" customHeight="1">
      <c r="A4" s="12" t="s">
        <v>319</v>
      </c>
      <c r="B4" s="7"/>
      <c r="C4" s="7"/>
      <c r="D4" s="7"/>
      <c r="E4" s="7"/>
    </row>
    <row r="5" spans="1:5" ht="25.7" customHeight="1">
      <c r="A5" s="12" t="s">
        <v>320</v>
      </c>
      <c r="B5" s="7"/>
      <c r="C5" s="7"/>
      <c r="D5" s="7"/>
      <c r="E5" s="7"/>
    </row>
    <row r="6" spans="1:5" ht="25.7" customHeight="1">
      <c r="A6" s="7" t="s">
        <v>321</v>
      </c>
      <c r="B6" s="7"/>
      <c r="C6" s="7"/>
      <c r="D6" s="7"/>
      <c r="E6" s="7"/>
    </row>
    <row r="7" spans="1:5" ht="25.7" customHeight="1">
      <c r="A7" s="7"/>
      <c r="B7" s="7"/>
      <c r="C7" s="7"/>
      <c r="D7" s="7"/>
      <c r="E7" s="7"/>
    </row>
    <row r="8" spans="1:5" ht="25.7" customHeight="1">
      <c r="A8" s="12" t="s">
        <v>322</v>
      </c>
      <c r="B8" s="7"/>
      <c r="C8" s="7"/>
      <c r="D8" s="7"/>
      <c r="E8" s="7"/>
    </row>
    <row r="9" spans="1:5" ht="25.7" customHeight="1">
      <c r="A9" s="12" t="s">
        <v>323</v>
      </c>
      <c r="B9" s="7"/>
      <c r="C9" s="7"/>
      <c r="D9" s="7"/>
      <c r="E9" s="7"/>
    </row>
    <row r="10" spans="1:5" ht="25.7" customHeight="1">
      <c r="A10" s="7"/>
      <c r="B10" s="7"/>
      <c r="C10" s="7"/>
      <c r="D10" s="7"/>
      <c r="E10" s="7"/>
    </row>
    <row r="11" spans="1:5" ht="25.7" customHeight="1">
      <c r="A11" s="41" t="s">
        <v>314</v>
      </c>
      <c r="B11" s="41"/>
      <c r="C11" s="41"/>
      <c r="D11" s="41"/>
      <c r="E11" s="41"/>
    </row>
    <row r="12" spans="1:5" ht="25.7" customHeight="1">
      <c r="A12" s="41" t="s">
        <v>324</v>
      </c>
      <c r="B12" s="41"/>
      <c r="C12" s="41"/>
      <c r="D12" s="41"/>
      <c r="E12" s="41"/>
    </row>
  </sheetData>
  <mergeCells count="3">
    <mergeCell ref="A1:E1"/>
    <mergeCell ref="A11:E11"/>
    <mergeCell ref="A12:E12"/>
  </mergeCells>
  <phoneticPr fontId="12" type="noConversion"/>
  <pageMargins left="0.31400001049041698" right="0.31400001049041698" top="0.236000001430511" bottom="0.236000001430511" header="0" footer="0"/>
  <pageSetup paperSize="9" orientation="landscape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3"/>
  <sheetViews>
    <sheetView workbookViewId="0">
      <selection sqref="A1:E1"/>
    </sheetView>
  </sheetViews>
  <sheetFormatPr defaultColWidth="10" defaultRowHeight="13.5"/>
  <cols>
    <col min="1" max="1" width="28.25" customWidth="1"/>
    <col min="2" max="5" width="20" customWidth="1"/>
    <col min="6" max="6" width="9.75" customWidth="1"/>
  </cols>
  <sheetData>
    <row r="1" spans="1:5" ht="39.950000000000003" customHeight="1">
      <c r="A1" s="40" t="s">
        <v>8</v>
      </c>
      <c r="B1" s="40"/>
      <c r="C1" s="40"/>
      <c r="D1" s="40"/>
      <c r="E1" s="40"/>
    </row>
    <row r="2" spans="1:5" ht="22.7" customHeight="1">
      <c r="A2" s="4"/>
      <c r="B2" s="4"/>
      <c r="C2" s="4"/>
      <c r="D2" s="4"/>
      <c r="E2" s="5" t="s">
        <v>37</v>
      </c>
    </row>
    <row r="3" spans="1:5" ht="34.15" customHeight="1">
      <c r="A3" s="6" t="s">
        <v>317</v>
      </c>
      <c r="B3" s="6" t="s">
        <v>39</v>
      </c>
      <c r="C3" s="6" t="s">
        <v>40</v>
      </c>
      <c r="D3" s="6" t="s">
        <v>41</v>
      </c>
      <c r="E3" s="6" t="s">
        <v>318</v>
      </c>
    </row>
    <row r="4" spans="1:5" ht="25.7" customHeight="1">
      <c r="A4" s="12" t="s">
        <v>325</v>
      </c>
      <c r="B4" s="7"/>
      <c r="C4" s="7"/>
      <c r="D4" s="7"/>
      <c r="E4" s="7"/>
    </row>
    <row r="5" spans="1:5" ht="25.7" customHeight="1">
      <c r="A5" s="12" t="s">
        <v>326</v>
      </c>
      <c r="B5" s="7"/>
      <c r="C5" s="7"/>
      <c r="D5" s="7"/>
      <c r="E5" s="7"/>
    </row>
    <row r="6" spans="1:5" ht="25.7" customHeight="1">
      <c r="A6" s="7" t="s">
        <v>327</v>
      </c>
      <c r="B6" s="7"/>
      <c r="C6" s="7"/>
      <c r="D6" s="7"/>
      <c r="E6" s="7"/>
    </row>
    <row r="7" spans="1:5" ht="25.7" customHeight="1">
      <c r="A7" s="7"/>
      <c r="B7" s="7"/>
      <c r="C7" s="7"/>
      <c r="D7" s="7"/>
      <c r="E7" s="7"/>
    </row>
    <row r="8" spans="1:5" ht="25.7" customHeight="1">
      <c r="A8" s="7"/>
      <c r="B8" s="7"/>
      <c r="C8" s="7"/>
      <c r="D8" s="7"/>
      <c r="E8" s="7"/>
    </row>
    <row r="9" spans="1:5" ht="25.7" customHeight="1">
      <c r="A9" s="12" t="s">
        <v>316</v>
      </c>
      <c r="B9" s="7"/>
      <c r="C9" s="7"/>
      <c r="D9" s="7"/>
      <c r="E9" s="7"/>
    </row>
    <row r="10" spans="1:5" ht="25.7" customHeight="1">
      <c r="A10" s="12" t="s">
        <v>328</v>
      </c>
      <c r="B10" s="7"/>
      <c r="C10" s="7"/>
      <c r="D10" s="7"/>
      <c r="E10" s="7"/>
    </row>
    <row r="11" spans="1:5" ht="25.7" customHeight="1">
      <c r="A11" s="12" t="s">
        <v>329</v>
      </c>
      <c r="B11" s="7"/>
      <c r="C11" s="7"/>
      <c r="D11" s="7"/>
      <c r="E11" s="7"/>
    </row>
    <row r="12" spans="1:5" ht="25.7" customHeight="1">
      <c r="A12" s="7"/>
      <c r="B12" s="7"/>
      <c r="C12" s="7"/>
      <c r="D12" s="7"/>
      <c r="E12" s="7"/>
    </row>
    <row r="13" spans="1:5" ht="25.7" customHeight="1">
      <c r="A13" s="41" t="s">
        <v>330</v>
      </c>
      <c r="B13" s="41"/>
      <c r="C13" s="41"/>
      <c r="D13" s="41"/>
      <c r="E13" s="41"/>
    </row>
  </sheetData>
  <mergeCells count="2">
    <mergeCell ref="A1:E1"/>
    <mergeCell ref="A13:E13"/>
  </mergeCells>
  <phoneticPr fontId="12" type="noConversion"/>
  <pageMargins left="0.31400001049041698" right="0.31400001049041698" top="0.236000001430511" bottom="0.236000001430511" header="0" footer="0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"/>
  <sheetViews>
    <sheetView workbookViewId="0">
      <selection activeCell="J19" sqref="J19"/>
    </sheetView>
  </sheetViews>
  <sheetFormatPr defaultColWidth="10" defaultRowHeight="13.5"/>
  <cols>
    <col min="1" max="1" width="47.25" customWidth="1"/>
    <col min="2" max="5" width="16.875" customWidth="1"/>
    <col min="6" max="6" width="9.75" customWidth="1"/>
  </cols>
  <sheetData>
    <row r="1" spans="1:5" ht="39.950000000000003" customHeight="1">
      <c r="A1" s="40" t="s">
        <v>9</v>
      </c>
      <c r="B1" s="40"/>
      <c r="C1" s="40"/>
      <c r="D1" s="40"/>
      <c r="E1" s="40"/>
    </row>
    <row r="2" spans="1:5" ht="22.7" customHeight="1">
      <c r="A2" s="4"/>
      <c r="B2" s="4"/>
      <c r="C2" s="4"/>
      <c r="D2" s="4"/>
      <c r="E2" s="5" t="s">
        <v>37</v>
      </c>
    </row>
    <row r="3" spans="1:5" ht="34.15" customHeight="1">
      <c r="A3" s="6" t="s">
        <v>331</v>
      </c>
      <c r="B3" s="6" t="s">
        <v>39</v>
      </c>
      <c r="C3" s="6" t="s">
        <v>40</v>
      </c>
      <c r="D3" s="6" t="s">
        <v>41</v>
      </c>
      <c r="E3" s="6" t="s">
        <v>318</v>
      </c>
    </row>
    <row r="4" spans="1:5" ht="25.7" customHeight="1">
      <c r="A4" s="7" t="s">
        <v>332</v>
      </c>
      <c r="B4" s="7"/>
      <c r="C4" s="7"/>
      <c r="D4" s="7"/>
      <c r="E4" s="7"/>
    </row>
    <row r="5" spans="1:5" ht="25.7" customHeight="1">
      <c r="A5" s="7" t="s">
        <v>333</v>
      </c>
      <c r="B5" s="7"/>
      <c r="C5" s="7"/>
      <c r="D5" s="7"/>
      <c r="E5" s="7"/>
    </row>
    <row r="6" spans="1:5" ht="25.7" customHeight="1">
      <c r="A6" s="7" t="s">
        <v>334</v>
      </c>
      <c r="B6" s="7"/>
      <c r="C6" s="7"/>
      <c r="D6" s="7"/>
      <c r="E6" s="7"/>
    </row>
    <row r="7" spans="1:5" ht="25.7" customHeight="1">
      <c r="A7" s="7"/>
      <c r="B7" s="7"/>
      <c r="C7" s="7"/>
      <c r="D7" s="7"/>
      <c r="E7" s="7"/>
    </row>
    <row r="8" spans="1:5" ht="25.7" customHeight="1">
      <c r="A8" s="44" t="s">
        <v>335</v>
      </c>
      <c r="B8" s="44"/>
      <c r="C8" s="44"/>
      <c r="D8" s="44"/>
      <c r="E8" s="44"/>
    </row>
  </sheetData>
  <mergeCells count="2">
    <mergeCell ref="A1:E1"/>
    <mergeCell ref="A8:E8"/>
  </mergeCells>
  <phoneticPr fontId="12" type="noConversion"/>
  <pageMargins left="0.31400001049041698" right="0.31400001049041698" top="0.236000001430511" bottom="0.236000001430511" header="0" footer="0"/>
  <pageSetup paperSize="9" orientation="landscape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"/>
  <sheetViews>
    <sheetView workbookViewId="0">
      <selection activeCell="K15" sqref="K15"/>
    </sheetView>
  </sheetViews>
  <sheetFormatPr defaultColWidth="10" defaultRowHeight="13.5"/>
  <cols>
    <col min="1" max="1" width="45.625" customWidth="1"/>
    <col min="2" max="2" width="10.75" customWidth="1"/>
    <col min="3" max="3" width="14.875" customWidth="1"/>
    <col min="4" max="5" width="16.875" customWidth="1"/>
    <col min="6" max="6" width="9.75" customWidth="1"/>
  </cols>
  <sheetData>
    <row r="1" spans="1:5" ht="39.950000000000003" customHeight="1">
      <c r="A1" s="40" t="s">
        <v>10</v>
      </c>
      <c r="B1" s="40"/>
      <c r="C1" s="40"/>
      <c r="D1" s="40"/>
      <c r="E1" s="40"/>
    </row>
    <row r="2" spans="1:5" ht="22.7" customHeight="1">
      <c r="A2" s="4"/>
      <c r="B2" s="4"/>
      <c r="C2" s="4"/>
      <c r="D2" s="4"/>
      <c r="E2" s="5" t="s">
        <v>37</v>
      </c>
    </row>
    <row r="3" spans="1:5" ht="34.15" customHeight="1">
      <c r="A3" s="6" t="s">
        <v>331</v>
      </c>
      <c r="B3" s="6" t="s">
        <v>39</v>
      </c>
      <c r="C3" s="6" t="s">
        <v>40</v>
      </c>
      <c r="D3" s="6" t="s">
        <v>41</v>
      </c>
      <c r="E3" s="6" t="s">
        <v>318</v>
      </c>
    </row>
    <row r="4" spans="1:5" ht="25.7" customHeight="1">
      <c r="A4" s="7" t="s">
        <v>336</v>
      </c>
      <c r="B4" s="7"/>
      <c r="C4" s="7"/>
      <c r="D4" s="7"/>
      <c r="E4" s="7"/>
    </row>
    <row r="5" spans="1:5" ht="25.7" customHeight="1">
      <c r="A5" s="7" t="s">
        <v>337</v>
      </c>
      <c r="B5" s="7"/>
      <c r="C5" s="7"/>
      <c r="D5" s="7"/>
      <c r="E5" s="7"/>
    </row>
    <row r="6" spans="1:5" ht="25.7" customHeight="1">
      <c r="A6" s="7" t="s">
        <v>338</v>
      </c>
      <c r="B6" s="7"/>
      <c r="C6" s="7"/>
      <c r="D6" s="7"/>
      <c r="E6" s="7"/>
    </row>
    <row r="7" spans="1:5" ht="25.7" customHeight="1">
      <c r="A7" s="7"/>
      <c r="B7" s="7"/>
      <c r="C7" s="7"/>
      <c r="D7" s="7"/>
      <c r="E7" s="7"/>
    </row>
    <row r="8" spans="1:5" ht="25.7" customHeight="1">
      <c r="A8" s="41" t="s">
        <v>335</v>
      </c>
      <c r="B8" s="41"/>
      <c r="C8" s="41"/>
      <c r="D8" s="41"/>
      <c r="E8" s="41"/>
    </row>
  </sheetData>
  <mergeCells count="2">
    <mergeCell ref="A1:E1"/>
    <mergeCell ref="A8:E8"/>
  </mergeCells>
  <phoneticPr fontId="12" type="noConversion"/>
  <pageMargins left="0.31400001049041698" right="0.31400001049041698" top="0.236000001430511" bottom="0.236000001430511" header="0" footer="0"/>
  <pageSetup paperSize="9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"/>
  <sheetViews>
    <sheetView topLeftCell="A4" workbookViewId="0">
      <selection activeCell="I18" sqref="I18"/>
    </sheetView>
  </sheetViews>
  <sheetFormatPr defaultColWidth="10" defaultRowHeight="13.5"/>
  <cols>
    <col min="1" max="1" width="5.625" customWidth="1"/>
    <col min="2" max="2" width="23.625" customWidth="1"/>
    <col min="3" max="3" width="20" customWidth="1"/>
    <col min="4" max="4" width="19" customWidth="1"/>
    <col min="5" max="6" width="16.375" customWidth="1"/>
    <col min="7" max="7" width="9.75" customWidth="1"/>
  </cols>
  <sheetData>
    <row r="1" spans="1:6" ht="39.950000000000003" customHeight="1">
      <c r="A1" s="40" t="s">
        <v>339</v>
      </c>
      <c r="B1" s="40"/>
      <c r="C1" s="40"/>
      <c r="D1" s="40"/>
      <c r="E1" s="40"/>
      <c r="F1" s="40"/>
    </row>
    <row r="2" spans="1:6" ht="22.7" customHeight="1">
      <c r="A2" s="4"/>
      <c r="B2" s="4"/>
      <c r="C2" s="4"/>
      <c r="D2" s="4"/>
      <c r="E2" s="4"/>
      <c r="F2" s="5" t="s">
        <v>37</v>
      </c>
    </row>
    <row r="3" spans="1:6" ht="34.15" customHeight="1">
      <c r="A3" s="6" t="s">
        <v>340</v>
      </c>
      <c r="B3" s="6" t="s">
        <v>341</v>
      </c>
      <c r="C3" s="6" t="s">
        <v>39</v>
      </c>
      <c r="D3" s="6" t="s">
        <v>40</v>
      </c>
      <c r="E3" s="6" t="s">
        <v>41</v>
      </c>
      <c r="F3" s="6" t="s">
        <v>318</v>
      </c>
    </row>
    <row r="4" spans="1:6" ht="25.7" customHeight="1">
      <c r="A4" s="7"/>
      <c r="B4" s="7"/>
      <c r="C4" s="7"/>
      <c r="D4" s="7"/>
      <c r="E4" s="7"/>
      <c r="F4" s="7"/>
    </row>
    <row r="5" spans="1:6" ht="25.7" customHeight="1">
      <c r="A5" s="7"/>
      <c r="B5" s="10" t="s">
        <v>342</v>
      </c>
      <c r="C5" s="7"/>
      <c r="D5" s="7"/>
      <c r="E5" s="7"/>
      <c r="F5" s="7"/>
    </row>
    <row r="7" spans="1:6">
      <c r="A7" s="30" t="s">
        <v>343</v>
      </c>
    </row>
  </sheetData>
  <mergeCells count="1">
    <mergeCell ref="A1:F1"/>
  </mergeCells>
  <phoneticPr fontId="12" type="noConversion"/>
  <pageMargins left="0.31400001049041698" right="0.31400001049041698" top="0.236000001430511" bottom="0.236000001430511" header="0" footer="0"/>
  <pageSetup paperSize="9" orientation="landscape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"/>
  <sheetViews>
    <sheetView workbookViewId="0">
      <pane ySplit="3" topLeftCell="A4" activePane="bottomLeft" state="frozen"/>
      <selection pane="bottomLeft" activeCell="B4" sqref="B4:B9"/>
    </sheetView>
  </sheetViews>
  <sheetFormatPr defaultColWidth="10" defaultRowHeight="13.5"/>
  <cols>
    <col min="1" max="1" width="26.125" customWidth="1"/>
    <col min="2" max="4" width="24.625" customWidth="1"/>
    <col min="5" max="5" width="9.75" customWidth="1"/>
    <col min="6" max="6" width="19.375" bestFit="1" customWidth="1"/>
  </cols>
  <sheetData>
    <row r="1" spans="1:6" ht="39.950000000000003" customHeight="1">
      <c r="A1" s="40" t="s">
        <v>12</v>
      </c>
      <c r="B1" s="40"/>
      <c r="C1" s="40"/>
      <c r="D1" s="40"/>
    </row>
    <row r="2" spans="1:6" ht="22.7" customHeight="1">
      <c r="A2" s="4"/>
      <c r="B2" s="4"/>
      <c r="C2" s="4"/>
      <c r="D2" s="5" t="s">
        <v>37</v>
      </c>
    </row>
    <row r="3" spans="1:6" ht="34.15" customHeight="1">
      <c r="A3" s="6" t="s">
        <v>344</v>
      </c>
      <c r="B3" s="6" t="s">
        <v>39</v>
      </c>
      <c r="C3" s="6" t="s">
        <v>41</v>
      </c>
      <c r="D3" s="6" t="s">
        <v>345</v>
      </c>
    </row>
    <row r="4" spans="1:6" ht="25.7" customHeight="1">
      <c r="A4" s="7" t="s">
        <v>346</v>
      </c>
      <c r="B4" s="8">
        <v>10</v>
      </c>
      <c r="C4" s="8">
        <v>0</v>
      </c>
      <c r="D4" s="8">
        <v>0</v>
      </c>
      <c r="E4" s="48"/>
    </row>
    <row r="5" spans="1:6" ht="25.7" customHeight="1">
      <c r="A5" s="7" t="s">
        <v>297</v>
      </c>
      <c r="B5" s="8">
        <v>38</v>
      </c>
      <c r="C5" s="8">
        <v>24.01</v>
      </c>
      <c r="D5" s="8">
        <f>C5/B5*100</f>
        <v>63.184210526315795</v>
      </c>
      <c r="E5" s="48"/>
    </row>
    <row r="6" spans="1:6" ht="25.7" customHeight="1">
      <c r="A6" s="7" t="s">
        <v>347</v>
      </c>
      <c r="B6" s="8">
        <v>20.5</v>
      </c>
      <c r="C6" s="8">
        <v>13.62</v>
      </c>
      <c r="D6" s="8">
        <f>C6/B6*100</f>
        <v>66.439024390243901</v>
      </c>
      <c r="E6" s="48"/>
    </row>
    <row r="7" spans="1:6" ht="25.7" customHeight="1">
      <c r="A7" s="7" t="s">
        <v>348</v>
      </c>
      <c r="B7" s="8">
        <v>0</v>
      </c>
      <c r="C7" s="8">
        <v>0</v>
      </c>
      <c r="D7" s="8"/>
      <c r="E7" s="48"/>
    </row>
    <row r="8" spans="1:6" ht="25.7" customHeight="1">
      <c r="A8" s="7" t="s">
        <v>349</v>
      </c>
      <c r="B8" s="8">
        <v>20.5</v>
      </c>
      <c r="C8" s="8">
        <v>13.62</v>
      </c>
      <c r="D8" s="8">
        <f>C8/B8*100</f>
        <v>66.439024390243901</v>
      </c>
      <c r="E8" s="48"/>
    </row>
    <row r="9" spans="1:6" ht="25.7" customHeight="1">
      <c r="A9" s="6" t="s">
        <v>287</v>
      </c>
      <c r="B9" s="9">
        <v>68.5</v>
      </c>
      <c r="C9" s="9">
        <v>37.630000000000003</v>
      </c>
      <c r="D9" s="8">
        <f>C9/B9*100</f>
        <v>54.934306569343072</v>
      </c>
      <c r="E9" s="48"/>
      <c r="F9" s="49"/>
    </row>
    <row r="10" spans="1:6" ht="25.7" customHeight="1">
      <c r="A10" s="41" t="s">
        <v>350</v>
      </c>
      <c r="B10" s="41"/>
      <c r="C10" s="41"/>
      <c r="D10" s="41"/>
    </row>
  </sheetData>
  <mergeCells count="2">
    <mergeCell ref="A1:D1"/>
    <mergeCell ref="A10:D10"/>
  </mergeCells>
  <phoneticPr fontId="12" type="noConversion"/>
  <pageMargins left="0.31400001049041698" right="0.31400001049041698" top="0.236000001430511" bottom="0.236000001430511" header="0" footer="0"/>
  <pageSetup paperSize="9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4"/>
  <sheetViews>
    <sheetView workbookViewId="0">
      <selection activeCell="F10" sqref="F10"/>
    </sheetView>
  </sheetViews>
  <sheetFormatPr defaultColWidth="10" defaultRowHeight="13.5"/>
  <cols>
    <col min="1" max="1" width="128.25" customWidth="1"/>
    <col min="2" max="2" width="9.75" customWidth="1"/>
  </cols>
  <sheetData>
    <row r="1" spans="1:1" ht="39.950000000000003" customHeight="1">
      <c r="A1" s="29" t="s">
        <v>351</v>
      </c>
    </row>
    <row r="2" spans="1:1" ht="28.5" customHeight="1">
      <c r="A2" s="2" t="s">
        <v>352</v>
      </c>
    </row>
    <row r="3" spans="1:1" ht="36.950000000000003" customHeight="1">
      <c r="A3" s="3" t="s">
        <v>417</v>
      </c>
    </row>
    <row r="4" spans="1:1" ht="28.5" customHeight="1">
      <c r="A4" s="2" t="s">
        <v>353</v>
      </c>
    </row>
    <row r="5" spans="1:1" ht="36.950000000000003" customHeight="1">
      <c r="A5" s="3" t="s">
        <v>354</v>
      </c>
    </row>
    <row r="6" spans="1:1" ht="28.5" customHeight="1">
      <c r="A6" s="2" t="s">
        <v>355</v>
      </c>
    </row>
    <row r="7" spans="1:1" ht="79.7" customHeight="1">
      <c r="A7" s="3" t="s">
        <v>356</v>
      </c>
    </row>
    <row r="8" spans="1:1" ht="28.5" customHeight="1">
      <c r="A8" s="2" t="s">
        <v>357</v>
      </c>
    </row>
    <row r="9" spans="1:1" ht="59.85" customHeight="1">
      <c r="A9" s="3" t="s">
        <v>418</v>
      </c>
    </row>
    <row r="10" spans="1:1" ht="85.5" customHeight="1">
      <c r="A10" s="3" t="s">
        <v>419</v>
      </c>
    </row>
    <row r="11" spans="1:1" ht="85.5" customHeight="1">
      <c r="A11" s="3" t="s">
        <v>421</v>
      </c>
    </row>
    <row r="12" spans="1:1" ht="96.95" customHeight="1">
      <c r="A12" s="3" t="s">
        <v>420</v>
      </c>
    </row>
    <row r="13" spans="1:1" ht="28.5" customHeight="1">
      <c r="A13" s="2" t="s">
        <v>358</v>
      </c>
    </row>
    <row r="14" spans="1:1" ht="85.5" customHeight="1">
      <c r="A14" s="3" t="s">
        <v>414</v>
      </c>
    </row>
  </sheetData>
  <phoneticPr fontId="12" type="noConversion"/>
  <pageMargins left="0.31400001049041698" right="0.31400001049041698" top="0.236000001430511" bottom="0.236000001430511" header="0" footer="0"/>
  <pageSetup paperSize="9" orientation="landscape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"/>
  <sheetViews>
    <sheetView workbookViewId="0">
      <selection activeCell="C17" sqref="C17"/>
    </sheetView>
  </sheetViews>
  <sheetFormatPr defaultColWidth="10" defaultRowHeight="13.5"/>
  <cols>
    <col min="1" max="1" width="24.125" customWidth="1"/>
    <col min="2" max="4" width="18.5" customWidth="1"/>
    <col min="5" max="5" width="9.75" customWidth="1"/>
  </cols>
  <sheetData>
    <row r="1" spans="1:4" ht="39.950000000000003" customHeight="1">
      <c r="A1" s="40" t="s">
        <v>14</v>
      </c>
      <c r="B1" s="40"/>
      <c r="C1" s="40"/>
      <c r="D1" s="40"/>
    </row>
    <row r="2" spans="1:4" ht="22.7" customHeight="1">
      <c r="A2" s="4"/>
      <c r="B2" s="4"/>
      <c r="C2" s="4"/>
      <c r="D2" s="5" t="s">
        <v>27</v>
      </c>
    </row>
    <row r="3" spans="1:4" ht="34.15" customHeight="1">
      <c r="A3" s="6" t="s">
        <v>28</v>
      </c>
      <c r="B3" s="6" t="s">
        <v>31</v>
      </c>
      <c r="C3" s="6" t="s">
        <v>359</v>
      </c>
      <c r="D3" s="6" t="s">
        <v>360</v>
      </c>
    </row>
    <row r="4" spans="1:4" ht="25.7" customHeight="1">
      <c r="A4" s="7" t="s">
        <v>33</v>
      </c>
      <c r="B4" s="8">
        <v>27000</v>
      </c>
      <c r="C4" s="26">
        <f>C7-C5</f>
        <v>29500</v>
      </c>
      <c r="D4" s="14">
        <f>C4/B4*100</f>
        <v>109.25925925925925</v>
      </c>
    </row>
    <row r="5" spans="1:4" ht="25.7" customHeight="1">
      <c r="A5" s="7" t="s">
        <v>34</v>
      </c>
      <c r="B5" s="26">
        <v>3936.684334</v>
      </c>
      <c r="C5" s="26">
        <v>1572.04</v>
      </c>
      <c r="D5" s="14">
        <f>C5/B5*100</f>
        <v>39.933097668582334</v>
      </c>
    </row>
    <row r="6" spans="1:4" ht="25.7" customHeight="1">
      <c r="A6" s="7"/>
      <c r="B6" s="7"/>
      <c r="C6" s="7"/>
      <c r="D6" s="14"/>
    </row>
    <row r="7" spans="1:4" ht="25.7" customHeight="1">
      <c r="A7" s="6" t="s">
        <v>35</v>
      </c>
      <c r="B7" s="9">
        <v>30936.684334000001</v>
      </c>
      <c r="C7" s="27">
        <v>31072.04</v>
      </c>
      <c r="D7" s="28">
        <f>C7/B7*100</f>
        <v>100.43752479916293</v>
      </c>
    </row>
    <row r="8" spans="1:4" ht="25.7" customHeight="1">
      <c r="A8" s="7"/>
      <c r="B8" s="7"/>
      <c r="C8" s="7"/>
      <c r="D8" s="7"/>
    </row>
    <row r="9" spans="1:4" ht="25.7" customHeight="1">
      <c r="A9" s="41" t="s">
        <v>36</v>
      </c>
      <c r="B9" s="41"/>
      <c r="C9" s="41"/>
      <c r="D9" s="41"/>
    </row>
  </sheetData>
  <mergeCells count="2">
    <mergeCell ref="A1:D1"/>
    <mergeCell ref="A9:D9"/>
  </mergeCells>
  <phoneticPr fontId="12" type="noConversion"/>
  <pageMargins left="0.31400001049041698" right="0.31400001049041698" top="0.236000001430511" bottom="0.236000001430511" header="0" footer="0"/>
  <pageSetup paperSize="9" orientation="landscape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6"/>
  <sheetViews>
    <sheetView workbookViewId="0">
      <pane ySplit="3" topLeftCell="A4" activePane="bottomLeft" state="frozen"/>
      <selection pane="bottomLeft" activeCell="L16" sqref="L16"/>
    </sheetView>
  </sheetViews>
  <sheetFormatPr defaultColWidth="10" defaultRowHeight="13.5"/>
  <cols>
    <col min="1" max="1" width="40" customWidth="1"/>
    <col min="2" max="3" width="16.375" customWidth="1"/>
    <col min="4" max="4" width="17.5" customWidth="1"/>
    <col min="5" max="6" width="9.75" customWidth="1"/>
  </cols>
  <sheetData>
    <row r="1" spans="1:4" ht="39.950000000000003" customHeight="1">
      <c r="A1" s="40" t="s">
        <v>15</v>
      </c>
      <c r="B1" s="40"/>
      <c r="C1" s="40"/>
      <c r="D1" s="40"/>
    </row>
    <row r="2" spans="1:4" ht="22.7" customHeight="1">
      <c r="A2" s="4"/>
      <c r="B2" s="4"/>
      <c r="C2" s="4"/>
      <c r="D2" s="5" t="s">
        <v>37</v>
      </c>
    </row>
    <row r="3" spans="1:4" ht="34.15" customHeight="1">
      <c r="A3" s="6" t="s">
        <v>38</v>
      </c>
      <c r="B3" s="6" t="s">
        <v>31</v>
      </c>
      <c r="C3" s="6" t="s">
        <v>359</v>
      </c>
      <c r="D3" s="6" t="s">
        <v>360</v>
      </c>
    </row>
    <row r="4" spans="1:4" ht="25.7" customHeight="1">
      <c r="A4" s="7" t="s">
        <v>42</v>
      </c>
      <c r="B4" s="8">
        <v>2439.9343370000001</v>
      </c>
      <c r="C4" s="8">
        <v>2507.63</v>
      </c>
      <c r="D4" s="8">
        <v>102.77448708243701</v>
      </c>
    </row>
    <row r="5" spans="1:4" ht="25.7" customHeight="1">
      <c r="A5" s="7" t="s">
        <v>43</v>
      </c>
      <c r="B5" s="8">
        <v>8.3991120000000006</v>
      </c>
      <c r="C5" s="8">
        <v>10.3</v>
      </c>
      <c r="D5" s="8">
        <v>122.632011574557</v>
      </c>
    </row>
    <row r="6" spans="1:4" ht="25.7" customHeight="1">
      <c r="A6" s="7" t="s">
        <v>44</v>
      </c>
      <c r="B6" s="8">
        <v>8.8341999999999992</v>
      </c>
      <c r="C6" s="8">
        <v>34</v>
      </c>
      <c r="D6" s="8">
        <v>384.867899753232</v>
      </c>
    </row>
    <row r="7" spans="1:4" ht="25.7" customHeight="1">
      <c r="A7" s="7" t="s">
        <v>45</v>
      </c>
      <c r="B7" s="8">
        <v>750.45421399999998</v>
      </c>
      <c r="C7" s="8">
        <v>219.1</v>
      </c>
      <c r="D7" s="8">
        <v>29.1956519015562</v>
      </c>
    </row>
    <row r="8" spans="1:4" ht="25.7" customHeight="1">
      <c r="A8" s="7" t="s">
        <v>46</v>
      </c>
      <c r="B8" s="8">
        <v>4478.8566149999997</v>
      </c>
      <c r="C8" s="8">
        <v>4576.26</v>
      </c>
      <c r="D8" s="8">
        <v>102.17473773716701</v>
      </c>
    </row>
    <row r="9" spans="1:4" ht="25.7" customHeight="1">
      <c r="A9" s="7" t="s">
        <v>47</v>
      </c>
      <c r="B9" s="8">
        <v>412.841521</v>
      </c>
      <c r="C9" s="8">
        <v>460.41</v>
      </c>
      <c r="D9" s="8">
        <v>111.522212902612</v>
      </c>
    </row>
    <row r="10" spans="1:4" ht="25.7" customHeight="1">
      <c r="A10" s="7" t="s">
        <v>48</v>
      </c>
      <c r="B10" s="8">
        <v>5672.9709549999998</v>
      </c>
      <c r="C10" s="8">
        <v>4275.3100000000004</v>
      </c>
      <c r="D10" s="8">
        <v>75.362804320932796</v>
      </c>
    </row>
    <row r="11" spans="1:4" ht="25.7" customHeight="1">
      <c r="A11" s="7" t="s">
        <v>49</v>
      </c>
      <c r="B11" s="8">
        <v>5487.2499280000002</v>
      </c>
      <c r="C11" s="8">
        <v>2771.79</v>
      </c>
      <c r="D11" s="8">
        <v>50.513281450080903</v>
      </c>
    </row>
    <row r="12" spans="1:4" ht="25.7" customHeight="1">
      <c r="A12" s="7" t="s">
        <v>50</v>
      </c>
      <c r="B12" s="8">
        <v>2191.3756400000002</v>
      </c>
      <c r="C12" s="8">
        <v>1661.92</v>
      </c>
      <c r="D12" s="8">
        <v>75.839119942028702</v>
      </c>
    </row>
    <row r="13" spans="1:4" ht="25.7" customHeight="1">
      <c r="A13" s="7" t="s">
        <v>51</v>
      </c>
      <c r="B13" s="8">
        <v>8748.6678119999997</v>
      </c>
      <c r="C13" s="8">
        <v>13761.28</v>
      </c>
      <c r="D13" s="8">
        <v>157.295719710886</v>
      </c>
    </row>
    <row r="14" spans="1:4" ht="25.7" customHeight="1">
      <c r="A14" s="7" t="s">
        <v>52</v>
      </c>
      <c r="B14" s="8">
        <v>45</v>
      </c>
      <c r="C14" s="8"/>
      <c r="D14" s="8"/>
    </row>
    <row r="15" spans="1:4" ht="25.7" customHeight="1">
      <c r="A15" s="7" t="s">
        <v>53</v>
      </c>
      <c r="B15" s="8">
        <v>692.1</v>
      </c>
      <c r="C15" s="8">
        <v>794.04</v>
      </c>
      <c r="D15" s="8">
        <v>114.72908539228401</v>
      </c>
    </row>
    <row r="16" spans="1:4" ht="25.7" customHeight="1">
      <c r="A16" s="6" t="s">
        <v>54</v>
      </c>
      <c r="B16" s="9">
        <v>30936.684334000001</v>
      </c>
      <c r="C16" s="9">
        <v>31072.04</v>
      </c>
      <c r="D16" s="9">
        <v>100.437524799163</v>
      </c>
    </row>
  </sheetData>
  <mergeCells count="1">
    <mergeCell ref="A1:D1"/>
  </mergeCells>
  <phoneticPr fontId="12" type="noConversion"/>
  <pageMargins left="0.31400001049041698" right="0.31400001049041698" top="0.236000001430511" bottom="0.236000001430511" header="0" footer="0"/>
  <pageSetup paperSize="9" orientation="landscape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35"/>
  <sheetViews>
    <sheetView workbookViewId="0">
      <pane ySplit="3" topLeftCell="A121" activePane="bottomLeft" state="frozen"/>
      <selection pane="bottomLeft" activeCell="L132" sqref="L132"/>
    </sheetView>
  </sheetViews>
  <sheetFormatPr defaultColWidth="10" defaultRowHeight="13.5"/>
  <cols>
    <col min="1" max="1" width="14.375" style="16" customWidth="1"/>
    <col min="2" max="2" width="23.625" style="16" customWidth="1"/>
    <col min="3" max="4" width="18.5" style="16" customWidth="1"/>
    <col min="5" max="5" width="17.5" style="16" customWidth="1"/>
    <col min="6" max="6" width="9.75" style="16" customWidth="1"/>
    <col min="7" max="16384" width="10" style="16"/>
  </cols>
  <sheetData>
    <row r="1" spans="1:5" ht="39.950000000000003" customHeight="1">
      <c r="A1" s="17"/>
      <c r="B1" s="45" t="s">
        <v>361</v>
      </c>
      <c r="C1" s="45"/>
      <c r="D1" s="45"/>
      <c r="E1" s="45"/>
    </row>
    <row r="2" spans="1:5" ht="22.7" customHeight="1">
      <c r="A2" s="17"/>
      <c r="B2" s="17"/>
      <c r="C2" s="17"/>
      <c r="D2" s="17"/>
      <c r="E2" s="18" t="s">
        <v>37</v>
      </c>
    </row>
    <row r="3" spans="1:5" ht="34.15" customHeight="1">
      <c r="A3" s="19" t="s">
        <v>55</v>
      </c>
      <c r="B3" s="19" t="s">
        <v>38</v>
      </c>
      <c r="C3" s="19" t="s">
        <v>31</v>
      </c>
      <c r="D3" s="19" t="s">
        <v>359</v>
      </c>
      <c r="E3" s="19" t="s">
        <v>360</v>
      </c>
    </row>
    <row r="4" spans="1:5" ht="25.7" customHeight="1">
      <c r="A4" s="22" t="s">
        <v>56</v>
      </c>
      <c r="B4" s="22" t="s">
        <v>57</v>
      </c>
      <c r="C4" s="23">
        <v>2439.9343370000001</v>
      </c>
      <c r="D4" s="23">
        <v>2507.63</v>
      </c>
      <c r="E4" s="23">
        <v>102.77448708243701</v>
      </c>
    </row>
    <row r="5" spans="1:5" ht="25.7" customHeight="1">
      <c r="A5" s="22" t="s">
        <v>58</v>
      </c>
      <c r="B5" s="22" t="s">
        <v>59</v>
      </c>
      <c r="C5" s="23">
        <v>22.821999999999999</v>
      </c>
      <c r="D5" s="23"/>
      <c r="E5" s="23"/>
    </row>
    <row r="6" spans="1:5" ht="25.7" customHeight="1">
      <c r="A6" s="22" t="s">
        <v>60</v>
      </c>
      <c r="B6" s="22" t="s">
        <v>61</v>
      </c>
      <c r="C6" s="23">
        <v>2</v>
      </c>
      <c r="D6" s="23"/>
      <c r="E6" s="23"/>
    </row>
    <row r="7" spans="1:5" ht="25.7" customHeight="1">
      <c r="A7" s="22" t="s">
        <v>62</v>
      </c>
      <c r="B7" s="22" t="s">
        <v>63</v>
      </c>
      <c r="C7" s="23">
        <v>20.821999999999999</v>
      </c>
      <c r="D7" s="23"/>
      <c r="E7" s="23"/>
    </row>
    <row r="8" spans="1:5" ht="25.7" customHeight="1">
      <c r="A8" s="22" t="s">
        <v>64</v>
      </c>
      <c r="B8" s="22" t="s">
        <v>65</v>
      </c>
      <c r="C8" s="23">
        <v>1977.3462649999999</v>
      </c>
      <c r="D8" s="23">
        <v>1868.34</v>
      </c>
      <c r="E8" s="23">
        <v>94.487244498878894</v>
      </c>
    </row>
    <row r="9" spans="1:5" ht="25.7" customHeight="1">
      <c r="A9" s="22" t="s">
        <v>66</v>
      </c>
      <c r="B9" s="22" t="s">
        <v>67</v>
      </c>
      <c r="C9" s="23">
        <v>1888.818865</v>
      </c>
      <c r="D9" s="23">
        <v>1813.34</v>
      </c>
      <c r="E9" s="23">
        <v>96.003911947374604</v>
      </c>
    </row>
    <row r="10" spans="1:5" ht="25.7" customHeight="1">
      <c r="A10" s="22" t="s">
        <v>68</v>
      </c>
      <c r="B10" s="22" t="s">
        <v>69</v>
      </c>
      <c r="C10" s="23">
        <v>88.5274</v>
      </c>
      <c r="D10" s="23">
        <v>55</v>
      </c>
      <c r="E10" s="23">
        <v>62.1276576517553</v>
      </c>
    </row>
    <row r="11" spans="1:5" ht="25.7" customHeight="1">
      <c r="A11" s="22" t="s">
        <v>70</v>
      </c>
      <c r="B11" s="22" t="s">
        <v>71</v>
      </c>
      <c r="C11" s="23">
        <v>130.14561699999999</v>
      </c>
      <c r="D11" s="23">
        <v>166.63</v>
      </c>
      <c r="E11" s="23">
        <v>128.033508804219</v>
      </c>
    </row>
    <row r="12" spans="1:5" ht="25.7" customHeight="1">
      <c r="A12" s="22" t="s">
        <v>72</v>
      </c>
      <c r="B12" s="22" t="s">
        <v>73</v>
      </c>
      <c r="C12" s="23">
        <v>130.14561699999999</v>
      </c>
      <c r="D12" s="23">
        <v>166.63</v>
      </c>
      <c r="E12" s="23">
        <v>128.033508804219</v>
      </c>
    </row>
    <row r="13" spans="1:5" ht="25.7" customHeight="1">
      <c r="A13" s="22" t="s">
        <v>74</v>
      </c>
      <c r="B13" s="22" t="s">
        <v>75</v>
      </c>
      <c r="C13" s="23">
        <v>6.0364000000000004</v>
      </c>
      <c r="D13" s="23"/>
      <c r="E13" s="23"/>
    </row>
    <row r="14" spans="1:5" ht="25.7" customHeight="1">
      <c r="A14" s="22" t="s">
        <v>76</v>
      </c>
      <c r="B14" s="22" t="s">
        <v>77</v>
      </c>
      <c r="C14" s="23">
        <v>6.0364000000000004</v>
      </c>
      <c r="D14" s="23"/>
      <c r="E14" s="23"/>
    </row>
    <row r="15" spans="1:5" ht="25.7" customHeight="1">
      <c r="A15" s="22" t="s">
        <v>78</v>
      </c>
      <c r="B15" s="22" t="s">
        <v>79</v>
      </c>
      <c r="C15" s="23">
        <v>53.686</v>
      </c>
      <c r="D15" s="23"/>
      <c r="E15" s="23"/>
    </row>
    <row r="16" spans="1:5" ht="25.7" customHeight="1">
      <c r="A16" s="22" t="s">
        <v>80</v>
      </c>
      <c r="B16" s="22" t="s">
        <v>67</v>
      </c>
      <c r="C16" s="23">
        <v>51.186</v>
      </c>
      <c r="D16" s="23"/>
      <c r="E16" s="23"/>
    </row>
    <row r="17" spans="1:5" ht="25.7" customHeight="1">
      <c r="A17" s="22" t="s">
        <v>81</v>
      </c>
      <c r="B17" s="22" t="s">
        <v>82</v>
      </c>
      <c r="C17" s="23">
        <v>2.5</v>
      </c>
      <c r="D17" s="23"/>
      <c r="E17" s="23"/>
    </row>
    <row r="18" spans="1:5" ht="25.7" customHeight="1">
      <c r="A18" s="22" t="s">
        <v>83</v>
      </c>
      <c r="B18" s="22" t="s">
        <v>84</v>
      </c>
      <c r="C18" s="23">
        <v>249.898055</v>
      </c>
      <c r="D18" s="23">
        <v>472.66</v>
      </c>
      <c r="E18" s="23">
        <v>189.14112796916299</v>
      </c>
    </row>
    <row r="19" spans="1:5" ht="25.7" customHeight="1">
      <c r="A19" s="22" t="s">
        <v>85</v>
      </c>
      <c r="B19" s="22" t="s">
        <v>86</v>
      </c>
      <c r="C19" s="23">
        <v>154.92751699999999</v>
      </c>
      <c r="D19" s="23">
        <v>382.66</v>
      </c>
      <c r="E19" s="23">
        <v>246.99292121231099</v>
      </c>
    </row>
    <row r="20" spans="1:5" ht="25.7" customHeight="1">
      <c r="A20" s="22" t="s">
        <v>87</v>
      </c>
      <c r="B20" s="22" t="s">
        <v>84</v>
      </c>
      <c r="C20" s="23">
        <v>94.970538000000005</v>
      </c>
      <c r="D20" s="23">
        <v>90</v>
      </c>
      <c r="E20" s="23">
        <v>94.766231607532902</v>
      </c>
    </row>
    <row r="21" spans="1:5" ht="25.7" customHeight="1">
      <c r="A21" s="22" t="s">
        <v>88</v>
      </c>
      <c r="B21" s="22" t="s">
        <v>89</v>
      </c>
      <c r="C21" s="23">
        <v>8.3991120000000006</v>
      </c>
      <c r="D21" s="23">
        <v>10.3</v>
      </c>
      <c r="E21" s="23">
        <v>122.632011574557</v>
      </c>
    </row>
    <row r="22" spans="1:5" ht="25.7" customHeight="1">
      <c r="A22" s="22" t="s">
        <v>90</v>
      </c>
      <c r="B22" s="22" t="s">
        <v>91</v>
      </c>
      <c r="C22" s="23">
        <v>8.3991120000000006</v>
      </c>
      <c r="D22" s="23">
        <v>9</v>
      </c>
      <c r="E22" s="23">
        <v>107.154184870972</v>
      </c>
    </row>
    <row r="23" spans="1:5" ht="25.7" customHeight="1">
      <c r="A23" s="22" t="s">
        <v>92</v>
      </c>
      <c r="B23" s="22" t="s">
        <v>93</v>
      </c>
      <c r="C23" s="23">
        <v>5.920922</v>
      </c>
      <c r="D23" s="23">
        <v>1</v>
      </c>
      <c r="E23" s="23">
        <v>16.889261503529301</v>
      </c>
    </row>
    <row r="24" spans="1:5" ht="25.7" customHeight="1">
      <c r="A24" s="22" t="s">
        <v>94</v>
      </c>
      <c r="B24" s="22" t="s">
        <v>95</v>
      </c>
      <c r="C24" s="23">
        <v>2.4781900000000001</v>
      </c>
      <c r="D24" s="23">
        <v>8</v>
      </c>
      <c r="E24" s="23">
        <v>322.81624895589101</v>
      </c>
    </row>
    <row r="25" spans="1:5" ht="25.7" customHeight="1">
      <c r="A25" s="22" t="s">
        <v>362</v>
      </c>
      <c r="B25" s="22" t="s">
        <v>363</v>
      </c>
      <c r="C25" s="23"/>
      <c r="D25" s="23">
        <v>1.3</v>
      </c>
      <c r="E25" s="23"/>
    </row>
    <row r="26" spans="1:5" ht="25.7" customHeight="1">
      <c r="A26" s="22" t="s">
        <v>364</v>
      </c>
      <c r="B26" s="22" t="s">
        <v>363</v>
      </c>
      <c r="C26" s="23"/>
      <c r="D26" s="23">
        <v>1.3</v>
      </c>
      <c r="E26" s="23"/>
    </row>
    <row r="27" spans="1:5" ht="25.7" customHeight="1">
      <c r="A27" s="22" t="s">
        <v>96</v>
      </c>
      <c r="B27" s="22" t="s">
        <v>97</v>
      </c>
      <c r="C27" s="23">
        <v>8.8341999999999992</v>
      </c>
      <c r="D27" s="23">
        <v>34</v>
      </c>
      <c r="E27" s="23">
        <v>384.867899753232</v>
      </c>
    </row>
    <row r="28" spans="1:5" ht="25.7" customHeight="1">
      <c r="A28" s="22" t="s">
        <v>98</v>
      </c>
      <c r="B28" s="22" t="s">
        <v>99</v>
      </c>
      <c r="C28" s="23">
        <v>4</v>
      </c>
      <c r="D28" s="23"/>
      <c r="E28" s="23"/>
    </row>
    <row r="29" spans="1:5" ht="25.7" customHeight="1">
      <c r="A29" s="22" t="s">
        <v>100</v>
      </c>
      <c r="B29" s="22" t="s">
        <v>101</v>
      </c>
      <c r="C29" s="23">
        <v>4</v>
      </c>
      <c r="D29" s="23"/>
      <c r="E29" s="23"/>
    </row>
    <row r="30" spans="1:5" ht="25.7" customHeight="1">
      <c r="A30" s="22" t="s">
        <v>102</v>
      </c>
      <c r="B30" s="22" t="s">
        <v>103</v>
      </c>
      <c r="C30" s="23">
        <v>4.8342000000000001</v>
      </c>
      <c r="D30" s="23">
        <v>34</v>
      </c>
      <c r="E30" s="23">
        <v>703.32216292250996</v>
      </c>
    </row>
    <row r="31" spans="1:5" ht="25.7" customHeight="1">
      <c r="A31" s="22" t="s">
        <v>104</v>
      </c>
      <c r="B31" s="22" t="s">
        <v>103</v>
      </c>
      <c r="C31" s="23">
        <v>4.8342000000000001</v>
      </c>
      <c r="D31" s="23">
        <v>34</v>
      </c>
      <c r="E31" s="23">
        <v>703.32216292250996</v>
      </c>
    </row>
    <row r="32" spans="1:5" ht="25.7" customHeight="1">
      <c r="A32" s="22" t="s">
        <v>105</v>
      </c>
      <c r="B32" s="22" t="s">
        <v>106</v>
      </c>
      <c r="C32" s="23">
        <v>750.45421399999998</v>
      </c>
      <c r="D32" s="23">
        <v>219.1</v>
      </c>
      <c r="E32" s="23">
        <v>29.1956519015562</v>
      </c>
    </row>
    <row r="33" spans="1:5" ht="25.7" customHeight="1">
      <c r="A33" s="22" t="s">
        <v>107</v>
      </c>
      <c r="B33" s="22" t="s">
        <v>108</v>
      </c>
      <c r="C33" s="23">
        <v>534.5213</v>
      </c>
      <c r="D33" s="23">
        <v>175</v>
      </c>
      <c r="E33" s="23">
        <v>32.7395746437046</v>
      </c>
    </row>
    <row r="34" spans="1:5" ht="25.7" customHeight="1">
      <c r="A34" s="22" t="s">
        <v>109</v>
      </c>
      <c r="B34" s="22" t="s">
        <v>110</v>
      </c>
      <c r="C34" s="23">
        <v>280</v>
      </c>
      <c r="D34" s="23"/>
      <c r="E34" s="23"/>
    </row>
    <row r="35" spans="1:5" ht="25.7" customHeight="1">
      <c r="A35" s="22" t="s">
        <v>111</v>
      </c>
      <c r="B35" s="22" t="s">
        <v>112</v>
      </c>
      <c r="C35" s="23">
        <v>183.5213</v>
      </c>
      <c r="D35" s="23">
        <v>135</v>
      </c>
      <c r="E35" s="23">
        <v>73.560943607090806</v>
      </c>
    </row>
    <row r="36" spans="1:5" ht="25.7" customHeight="1">
      <c r="A36" s="22" t="s">
        <v>113</v>
      </c>
      <c r="B36" s="22" t="s">
        <v>114</v>
      </c>
      <c r="C36" s="23">
        <v>71</v>
      </c>
      <c r="D36" s="23">
        <v>40</v>
      </c>
      <c r="E36" s="23">
        <v>56.338028169014102</v>
      </c>
    </row>
    <row r="37" spans="1:5" ht="25.7" customHeight="1">
      <c r="A37" s="22" t="s">
        <v>115</v>
      </c>
      <c r="B37" s="22" t="s">
        <v>116</v>
      </c>
      <c r="C37" s="23">
        <v>64.796631000000005</v>
      </c>
      <c r="D37" s="23">
        <v>44.1</v>
      </c>
      <c r="E37" s="23">
        <v>68.059093998266704</v>
      </c>
    </row>
    <row r="38" spans="1:5" ht="25.7" customHeight="1">
      <c r="A38" s="22" t="s">
        <v>117</v>
      </c>
      <c r="B38" s="22" t="s">
        <v>118</v>
      </c>
      <c r="C38" s="23">
        <v>64.796631000000005</v>
      </c>
      <c r="D38" s="23">
        <v>44.1</v>
      </c>
      <c r="E38" s="23">
        <v>68.059093998266704</v>
      </c>
    </row>
    <row r="39" spans="1:5" ht="25.7" customHeight="1">
      <c r="A39" s="22" t="s">
        <v>119</v>
      </c>
      <c r="B39" s="22" t="s">
        <v>120</v>
      </c>
      <c r="C39" s="23">
        <v>151.13628299999999</v>
      </c>
      <c r="D39" s="23"/>
      <c r="E39" s="23"/>
    </row>
    <row r="40" spans="1:5" ht="25.7" customHeight="1">
      <c r="A40" s="22" t="s">
        <v>121</v>
      </c>
      <c r="B40" s="22" t="s">
        <v>120</v>
      </c>
      <c r="C40" s="23">
        <v>151.13628299999999</v>
      </c>
      <c r="D40" s="23"/>
      <c r="E40" s="23"/>
    </row>
    <row r="41" spans="1:5" ht="25.7" customHeight="1">
      <c r="A41" s="22" t="s">
        <v>122</v>
      </c>
      <c r="B41" s="22" t="s">
        <v>123</v>
      </c>
      <c r="C41" s="23">
        <v>4478.8566149999997</v>
      </c>
      <c r="D41" s="23">
        <v>4576.26</v>
      </c>
      <c r="E41" s="23">
        <v>102.17473773716701</v>
      </c>
    </row>
    <row r="42" spans="1:5" ht="25.7" customHeight="1">
      <c r="A42" s="22" t="s">
        <v>124</v>
      </c>
      <c r="B42" s="22" t="s">
        <v>125</v>
      </c>
      <c r="C42" s="23">
        <v>87.499499999999998</v>
      </c>
      <c r="D42" s="23">
        <v>1.5</v>
      </c>
      <c r="E42" s="23">
        <v>1.7142955102600601</v>
      </c>
    </row>
    <row r="43" spans="1:5" ht="25.7" customHeight="1">
      <c r="A43" s="22" t="s">
        <v>126</v>
      </c>
      <c r="B43" s="22" t="s">
        <v>127</v>
      </c>
      <c r="C43" s="23">
        <v>87.499499999999998</v>
      </c>
      <c r="D43" s="23">
        <v>1.5</v>
      </c>
      <c r="E43" s="23">
        <v>1.7142955102600601</v>
      </c>
    </row>
    <row r="44" spans="1:5" ht="25.7" customHeight="1">
      <c r="A44" s="22" t="s">
        <v>128</v>
      </c>
      <c r="B44" s="22" t="s">
        <v>129</v>
      </c>
      <c r="C44" s="23">
        <v>457.48962</v>
      </c>
      <c r="D44" s="23">
        <v>462.4</v>
      </c>
      <c r="E44" s="23">
        <v>101.073331456132</v>
      </c>
    </row>
    <row r="45" spans="1:5" ht="25.7" customHeight="1">
      <c r="A45" s="22" t="s">
        <v>130</v>
      </c>
      <c r="B45" s="22" t="s">
        <v>131</v>
      </c>
      <c r="C45" s="23">
        <v>150</v>
      </c>
      <c r="D45" s="23">
        <v>60</v>
      </c>
      <c r="E45" s="23">
        <v>40</v>
      </c>
    </row>
    <row r="46" spans="1:5" ht="25.7" customHeight="1">
      <c r="A46" s="22" t="s">
        <v>132</v>
      </c>
      <c r="B46" s="22" t="s">
        <v>133</v>
      </c>
      <c r="C46" s="23">
        <v>307.48962</v>
      </c>
      <c r="D46" s="23">
        <v>402.4</v>
      </c>
      <c r="E46" s="23">
        <v>130.86620615030799</v>
      </c>
    </row>
    <row r="47" spans="1:5" ht="25.7" customHeight="1">
      <c r="A47" s="22" t="s">
        <v>134</v>
      </c>
      <c r="B47" s="22" t="s">
        <v>135</v>
      </c>
      <c r="C47" s="23">
        <v>655.20280000000002</v>
      </c>
      <c r="D47" s="23">
        <v>651.42999999999995</v>
      </c>
      <c r="E47" s="23">
        <v>99.424178284952404</v>
      </c>
    </row>
    <row r="48" spans="1:5" ht="25.7" customHeight="1">
      <c r="A48" s="22" t="s">
        <v>136</v>
      </c>
      <c r="B48" s="22" t="s">
        <v>137</v>
      </c>
      <c r="C48" s="23">
        <v>1</v>
      </c>
      <c r="D48" s="23"/>
      <c r="E48" s="23"/>
    </row>
    <row r="49" spans="1:5" ht="25.7" customHeight="1">
      <c r="A49" s="22" t="s">
        <v>138</v>
      </c>
      <c r="B49" s="22" t="s">
        <v>139</v>
      </c>
      <c r="C49" s="23">
        <v>435.11279999999999</v>
      </c>
      <c r="D49" s="23">
        <v>434.27</v>
      </c>
      <c r="E49" s="23">
        <v>99.806303101172801</v>
      </c>
    </row>
    <row r="50" spans="1:5" ht="25.7" customHeight="1">
      <c r="A50" s="22" t="s">
        <v>140</v>
      </c>
      <c r="B50" s="22" t="s">
        <v>141</v>
      </c>
      <c r="C50" s="23">
        <v>219.09</v>
      </c>
      <c r="D50" s="23">
        <v>217.16</v>
      </c>
      <c r="E50" s="23">
        <v>99.119083481674195</v>
      </c>
    </row>
    <row r="51" spans="1:5" ht="25.7" customHeight="1">
      <c r="A51" s="22" t="s">
        <v>142</v>
      </c>
      <c r="B51" s="22" t="s">
        <v>143</v>
      </c>
      <c r="C51" s="23">
        <v>148.55000000000001</v>
      </c>
      <c r="D51" s="23">
        <v>69.02</v>
      </c>
      <c r="E51" s="23">
        <v>46.462470548636801</v>
      </c>
    </row>
    <row r="52" spans="1:5" ht="25.7" customHeight="1">
      <c r="A52" s="22" t="s">
        <v>144</v>
      </c>
      <c r="B52" s="22" t="s">
        <v>145</v>
      </c>
      <c r="C52" s="23">
        <v>148.55000000000001</v>
      </c>
      <c r="D52" s="23">
        <v>69.02</v>
      </c>
      <c r="E52" s="23">
        <v>46.462470548636801</v>
      </c>
    </row>
    <row r="53" spans="1:5" ht="25.7" customHeight="1">
      <c r="A53" s="22" t="s">
        <v>146</v>
      </c>
      <c r="B53" s="22" t="s">
        <v>147</v>
      </c>
      <c r="C53" s="23">
        <v>40.888509999999997</v>
      </c>
      <c r="D53" s="23">
        <v>11.78</v>
      </c>
      <c r="E53" s="23">
        <v>28.810049571383299</v>
      </c>
    </row>
    <row r="54" spans="1:5" ht="25.7" customHeight="1">
      <c r="A54" s="22" t="s">
        <v>148</v>
      </c>
      <c r="B54" s="22" t="s">
        <v>149</v>
      </c>
      <c r="C54" s="23"/>
      <c r="D54" s="23">
        <v>4.08</v>
      </c>
      <c r="E54" s="23"/>
    </row>
    <row r="55" spans="1:5" ht="25.7" customHeight="1">
      <c r="A55" s="22" t="s">
        <v>150</v>
      </c>
      <c r="B55" s="22" t="s">
        <v>151</v>
      </c>
      <c r="C55" s="23">
        <v>22.338509999999999</v>
      </c>
      <c r="D55" s="23">
        <v>5.4</v>
      </c>
      <c r="E55" s="23">
        <v>24.173501276495202</v>
      </c>
    </row>
    <row r="56" spans="1:5" ht="25.7" customHeight="1">
      <c r="A56" s="22" t="s">
        <v>152</v>
      </c>
      <c r="B56" s="22" t="s">
        <v>153</v>
      </c>
      <c r="C56" s="23">
        <v>15</v>
      </c>
      <c r="D56" s="23"/>
      <c r="E56" s="23"/>
    </row>
    <row r="57" spans="1:5" ht="25.7" customHeight="1">
      <c r="A57" s="22" t="s">
        <v>154</v>
      </c>
      <c r="B57" s="22" t="s">
        <v>155</v>
      </c>
      <c r="C57" s="23">
        <v>3.55</v>
      </c>
      <c r="D57" s="23">
        <v>2.2999999999999998</v>
      </c>
      <c r="E57" s="23">
        <v>64.788732394366207</v>
      </c>
    </row>
    <row r="58" spans="1:5" ht="25.7" customHeight="1">
      <c r="A58" s="22" t="s">
        <v>156</v>
      </c>
      <c r="B58" s="22" t="s">
        <v>157</v>
      </c>
      <c r="C58" s="23">
        <v>139.14976999999999</v>
      </c>
      <c r="D58" s="23">
        <v>335.99</v>
      </c>
      <c r="E58" s="23">
        <v>241.45925645439399</v>
      </c>
    </row>
    <row r="59" spans="1:5" ht="25.7" customHeight="1">
      <c r="A59" s="22" t="s">
        <v>158</v>
      </c>
      <c r="B59" s="22" t="s">
        <v>159</v>
      </c>
      <c r="C59" s="23">
        <v>138.47577000000001</v>
      </c>
      <c r="D59" s="23">
        <v>332</v>
      </c>
      <c r="E59" s="23">
        <v>239.75313515137</v>
      </c>
    </row>
    <row r="60" spans="1:5" ht="25.7" customHeight="1">
      <c r="A60" s="22" t="s">
        <v>365</v>
      </c>
      <c r="B60" s="22" t="s">
        <v>366</v>
      </c>
      <c r="C60" s="23"/>
      <c r="D60" s="23">
        <v>2.99</v>
      </c>
      <c r="E60" s="23"/>
    </row>
    <row r="61" spans="1:5" ht="25.7" customHeight="1">
      <c r="A61" s="22" t="s">
        <v>160</v>
      </c>
      <c r="B61" s="22" t="s">
        <v>161</v>
      </c>
      <c r="C61" s="23">
        <v>0.67400000000000004</v>
      </c>
      <c r="D61" s="23">
        <v>1</v>
      </c>
      <c r="E61" s="23">
        <v>148.367952522255</v>
      </c>
    </row>
    <row r="62" spans="1:5" ht="25.7" customHeight="1">
      <c r="A62" s="22" t="s">
        <v>162</v>
      </c>
      <c r="B62" s="22" t="s">
        <v>163</v>
      </c>
      <c r="C62" s="23">
        <v>175.9864</v>
      </c>
      <c r="D62" s="23">
        <v>285.39</v>
      </c>
      <c r="E62" s="23">
        <v>162.16594009537101</v>
      </c>
    </row>
    <row r="63" spans="1:5" ht="25.7" customHeight="1">
      <c r="A63" s="22" t="s">
        <v>367</v>
      </c>
      <c r="B63" s="22" t="s">
        <v>368</v>
      </c>
      <c r="C63" s="23"/>
      <c r="D63" s="23">
        <v>3.9</v>
      </c>
      <c r="E63" s="23"/>
    </row>
    <row r="64" spans="1:5" ht="25.7" customHeight="1">
      <c r="A64" s="22" t="s">
        <v>369</v>
      </c>
      <c r="B64" s="22" t="s">
        <v>370</v>
      </c>
      <c r="C64" s="23"/>
      <c r="D64" s="23">
        <v>144.30000000000001</v>
      </c>
      <c r="E64" s="23"/>
    </row>
    <row r="65" spans="1:5" ht="25.7" customHeight="1">
      <c r="A65" s="22" t="s">
        <v>164</v>
      </c>
      <c r="B65" s="22" t="s">
        <v>165</v>
      </c>
      <c r="C65" s="23">
        <v>85.713999999999999</v>
      </c>
      <c r="D65" s="23"/>
      <c r="E65" s="23"/>
    </row>
    <row r="66" spans="1:5" ht="25.7" customHeight="1">
      <c r="A66" s="22" t="s">
        <v>166</v>
      </c>
      <c r="B66" s="22" t="s">
        <v>167</v>
      </c>
      <c r="C66" s="23">
        <v>90.272400000000005</v>
      </c>
      <c r="D66" s="23">
        <v>137.19</v>
      </c>
      <c r="E66" s="23">
        <v>151.973360628498</v>
      </c>
    </row>
    <row r="67" spans="1:5" ht="25.7" customHeight="1">
      <c r="A67" s="22" t="s">
        <v>168</v>
      </c>
      <c r="B67" s="22" t="s">
        <v>169</v>
      </c>
      <c r="C67" s="23">
        <v>0.4</v>
      </c>
      <c r="D67" s="23">
        <v>2</v>
      </c>
      <c r="E67" s="23">
        <v>500</v>
      </c>
    </row>
    <row r="68" spans="1:5" ht="25.7" customHeight="1">
      <c r="A68" s="22" t="s">
        <v>170</v>
      </c>
      <c r="B68" s="22" t="s">
        <v>127</v>
      </c>
      <c r="C68" s="23">
        <v>0.4</v>
      </c>
      <c r="D68" s="23"/>
      <c r="E68" s="23"/>
    </row>
    <row r="69" spans="1:5" ht="25.7" customHeight="1">
      <c r="A69" s="22" t="s">
        <v>371</v>
      </c>
      <c r="B69" s="22" t="s">
        <v>372</v>
      </c>
      <c r="C69" s="23"/>
      <c r="D69" s="23">
        <v>2</v>
      </c>
      <c r="E69" s="23"/>
    </row>
    <row r="70" spans="1:5" ht="25.7" customHeight="1">
      <c r="A70" s="22" t="s">
        <v>171</v>
      </c>
      <c r="B70" s="22" t="s">
        <v>172</v>
      </c>
      <c r="C70" s="23">
        <v>3</v>
      </c>
      <c r="D70" s="23"/>
      <c r="E70" s="23"/>
    </row>
    <row r="71" spans="1:5" ht="25.7" customHeight="1">
      <c r="A71" s="22" t="s">
        <v>173</v>
      </c>
      <c r="B71" s="22" t="s">
        <v>174</v>
      </c>
      <c r="C71" s="23">
        <v>3</v>
      </c>
      <c r="D71" s="23"/>
      <c r="E71" s="23"/>
    </row>
    <row r="72" spans="1:5" ht="25.7" customHeight="1">
      <c r="A72" s="22" t="s">
        <v>175</v>
      </c>
      <c r="B72" s="22" t="s">
        <v>176</v>
      </c>
      <c r="C72" s="23">
        <v>1708.4199000000001</v>
      </c>
      <c r="D72" s="23">
        <v>10.19</v>
      </c>
      <c r="E72" s="23">
        <v>0.59645758048123898</v>
      </c>
    </row>
    <row r="73" spans="1:5" ht="25.7" customHeight="1">
      <c r="A73" s="22" t="s">
        <v>177</v>
      </c>
      <c r="B73" s="22" t="s">
        <v>178</v>
      </c>
      <c r="C73" s="23">
        <v>1708.4199000000001</v>
      </c>
      <c r="D73" s="23">
        <v>10.19</v>
      </c>
      <c r="E73" s="23">
        <v>0.59645758048123898</v>
      </c>
    </row>
    <row r="74" spans="1:5" ht="25.7" customHeight="1">
      <c r="A74" s="22" t="s">
        <v>179</v>
      </c>
      <c r="B74" s="22" t="s">
        <v>180</v>
      </c>
      <c r="C74" s="23"/>
      <c r="D74" s="23">
        <v>1.77</v>
      </c>
      <c r="E74" s="23"/>
    </row>
    <row r="75" spans="1:5" ht="25.7" customHeight="1">
      <c r="A75" s="22" t="s">
        <v>181</v>
      </c>
      <c r="B75" s="22" t="s">
        <v>182</v>
      </c>
      <c r="C75" s="23"/>
      <c r="D75" s="23">
        <v>1.77</v>
      </c>
      <c r="E75" s="23"/>
    </row>
    <row r="76" spans="1:5" ht="25.7" customHeight="1">
      <c r="A76" s="22" t="s">
        <v>183</v>
      </c>
      <c r="B76" s="22" t="s">
        <v>184</v>
      </c>
      <c r="C76" s="23">
        <v>1062.270115</v>
      </c>
      <c r="D76" s="23">
        <v>2744.79</v>
      </c>
      <c r="E76" s="23">
        <v>258.389082140374</v>
      </c>
    </row>
    <row r="77" spans="1:5" ht="25.7" customHeight="1">
      <c r="A77" s="22" t="s">
        <v>185</v>
      </c>
      <c r="B77" s="22" t="s">
        <v>184</v>
      </c>
      <c r="C77" s="23">
        <v>1062.270115</v>
      </c>
      <c r="D77" s="23">
        <v>2744.79</v>
      </c>
      <c r="E77" s="23">
        <v>258.389082140374</v>
      </c>
    </row>
    <row r="78" spans="1:5" ht="25.7" customHeight="1">
      <c r="A78" s="22" t="s">
        <v>186</v>
      </c>
      <c r="B78" s="22" t="s">
        <v>187</v>
      </c>
      <c r="C78" s="23">
        <v>412.841521</v>
      </c>
      <c r="D78" s="23">
        <v>460.41</v>
      </c>
      <c r="E78" s="23">
        <v>111.522212902612</v>
      </c>
    </row>
    <row r="79" spans="1:5" ht="25.7" customHeight="1">
      <c r="A79" s="22" t="s">
        <v>188</v>
      </c>
      <c r="B79" s="22" t="s">
        <v>189</v>
      </c>
      <c r="C79" s="23">
        <v>164.59593699999999</v>
      </c>
      <c r="D79" s="23">
        <v>187.5</v>
      </c>
      <c r="E79" s="23">
        <v>113.91532708368101</v>
      </c>
    </row>
    <row r="80" spans="1:5" ht="25.7" customHeight="1">
      <c r="A80" s="22" t="s">
        <v>190</v>
      </c>
      <c r="B80" s="22" t="s">
        <v>191</v>
      </c>
      <c r="C80" s="23">
        <v>164.59593699999999</v>
      </c>
      <c r="D80" s="23">
        <v>187.5</v>
      </c>
      <c r="E80" s="23">
        <v>113.91532708368101</v>
      </c>
    </row>
    <row r="81" spans="1:5" ht="25.7" customHeight="1">
      <c r="A81" s="22" t="s">
        <v>192</v>
      </c>
      <c r="B81" s="22" t="s">
        <v>193</v>
      </c>
      <c r="C81" s="23">
        <v>2.3348</v>
      </c>
      <c r="D81" s="23">
        <v>7</v>
      </c>
      <c r="E81" s="23">
        <v>299.811547027583</v>
      </c>
    </row>
    <row r="82" spans="1:5" ht="25.7" customHeight="1">
      <c r="A82" s="22" t="s">
        <v>194</v>
      </c>
      <c r="B82" s="22" t="s">
        <v>195</v>
      </c>
      <c r="C82" s="23">
        <v>2.3348</v>
      </c>
      <c r="D82" s="23">
        <v>7</v>
      </c>
      <c r="E82" s="23">
        <v>299.811547027583</v>
      </c>
    </row>
    <row r="83" spans="1:5" ht="25.7" customHeight="1">
      <c r="A83" s="22" t="s">
        <v>196</v>
      </c>
      <c r="B83" s="22" t="s">
        <v>197</v>
      </c>
      <c r="C83" s="23">
        <v>214.02</v>
      </c>
      <c r="D83" s="23">
        <v>230.43</v>
      </c>
      <c r="E83" s="23">
        <v>107.66750770956</v>
      </c>
    </row>
    <row r="84" spans="1:5" ht="25.7" customHeight="1">
      <c r="A84" s="22" t="s">
        <v>198</v>
      </c>
      <c r="B84" s="22" t="s">
        <v>199</v>
      </c>
      <c r="C84" s="23">
        <v>54.37</v>
      </c>
      <c r="D84" s="23">
        <v>67.02</v>
      </c>
      <c r="E84" s="23">
        <v>123.266507265036</v>
      </c>
    </row>
    <row r="85" spans="1:5" ht="25.7" customHeight="1">
      <c r="A85" s="22" t="s">
        <v>200</v>
      </c>
      <c r="B85" s="22" t="s">
        <v>201</v>
      </c>
      <c r="C85" s="23">
        <v>159.65</v>
      </c>
      <c r="D85" s="23">
        <v>163.41</v>
      </c>
      <c r="E85" s="23">
        <v>102.35515189477</v>
      </c>
    </row>
    <row r="86" spans="1:5" ht="25.7" customHeight="1">
      <c r="A86" s="22" t="s">
        <v>202</v>
      </c>
      <c r="B86" s="22" t="s">
        <v>203</v>
      </c>
      <c r="C86" s="23">
        <v>24.388041000000001</v>
      </c>
      <c r="D86" s="23">
        <v>34.61</v>
      </c>
      <c r="E86" s="23">
        <v>141.913817514084</v>
      </c>
    </row>
    <row r="87" spans="1:5" ht="25.7" customHeight="1">
      <c r="A87" s="22" t="s">
        <v>204</v>
      </c>
      <c r="B87" s="22" t="s">
        <v>205</v>
      </c>
      <c r="C87" s="23">
        <v>24.388041000000001</v>
      </c>
      <c r="D87" s="23">
        <v>34.61</v>
      </c>
      <c r="E87" s="23">
        <v>141.913817514084</v>
      </c>
    </row>
    <row r="88" spans="1:5" ht="25.7" customHeight="1">
      <c r="A88" s="22" t="s">
        <v>206</v>
      </c>
      <c r="B88" s="22" t="s">
        <v>207</v>
      </c>
      <c r="C88" s="23">
        <v>0.17316000000000001</v>
      </c>
      <c r="D88" s="23">
        <v>0.85</v>
      </c>
      <c r="E88" s="23">
        <v>490.87549087549098</v>
      </c>
    </row>
    <row r="89" spans="1:5" ht="25.7" customHeight="1">
      <c r="A89" s="22" t="s">
        <v>208</v>
      </c>
      <c r="B89" s="22" t="s">
        <v>209</v>
      </c>
      <c r="C89" s="23">
        <v>0.17316000000000001</v>
      </c>
      <c r="D89" s="23">
        <v>0.85</v>
      </c>
      <c r="E89" s="23">
        <v>490.87549087549098</v>
      </c>
    </row>
    <row r="90" spans="1:5" ht="25.7" customHeight="1">
      <c r="A90" s="22" t="s">
        <v>210</v>
      </c>
      <c r="B90" s="22" t="s">
        <v>211</v>
      </c>
      <c r="C90" s="23">
        <v>7.3295830000000004</v>
      </c>
      <c r="D90" s="23">
        <v>0.02</v>
      </c>
      <c r="E90" s="23">
        <v>0.27286681929926998</v>
      </c>
    </row>
    <row r="91" spans="1:5" ht="25.7" customHeight="1">
      <c r="A91" s="22" t="s">
        <v>212</v>
      </c>
      <c r="B91" s="22" t="s">
        <v>211</v>
      </c>
      <c r="C91" s="23">
        <v>7.3295830000000004</v>
      </c>
      <c r="D91" s="23">
        <v>0.02</v>
      </c>
      <c r="E91" s="23">
        <v>0.27286681929926998</v>
      </c>
    </row>
    <row r="92" spans="1:5" ht="25.7" customHeight="1">
      <c r="A92" s="22" t="s">
        <v>213</v>
      </c>
      <c r="B92" s="22" t="s">
        <v>214</v>
      </c>
      <c r="C92" s="23">
        <v>5672.9709549999998</v>
      </c>
      <c r="D92" s="23">
        <v>4275.3100000000004</v>
      </c>
      <c r="E92" s="23">
        <v>75.362804320932796</v>
      </c>
    </row>
    <row r="93" spans="1:5" ht="25.7" customHeight="1">
      <c r="A93" s="22" t="s">
        <v>215</v>
      </c>
      <c r="B93" s="22" t="s">
        <v>216</v>
      </c>
      <c r="C93" s="23">
        <v>260.22481499999998</v>
      </c>
      <c r="D93" s="23">
        <v>288.48</v>
      </c>
      <c r="E93" s="23">
        <v>110.85799023432899</v>
      </c>
    </row>
    <row r="94" spans="1:5" ht="25.7" customHeight="1">
      <c r="A94" s="22" t="s">
        <v>217</v>
      </c>
      <c r="B94" s="22" t="s">
        <v>218</v>
      </c>
      <c r="C94" s="23">
        <v>260.22481499999998</v>
      </c>
      <c r="D94" s="23">
        <v>288.48</v>
      </c>
      <c r="E94" s="23">
        <v>110.85799023432899</v>
      </c>
    </row>
    <row r="95" spans="1:5" ht="25.7" customHeight="1">
      <c r="A95" s="22" t="s">
        <v>219</v>
      </c>
      <c r="B95" s="22" t="s">
        <v>220</v>
      </c>
      <c r="C95" s="23">
        <v>5411.8561399999999</v>
      </c>
      <c r="D95" s="23">
        <v>3986.83</v>
      </c>
      <c r="E95" s="23">
        <v>73.668440122283101</v>
      </c>
    </row>
    <row r="96" spans="1:5" ht="25.7" customHeight="1">
      <c r="A96" s="22" t="s">
        <v>221</v>
      </c>
      <c r="B96" s="22" t="s">
        <v>222</v>
      </c>
      <c r="C96" s="23">
        <v>5411.8561399999999</v>
      </c>
      <c r="D96" s="23">
        <v>3986.83</v>
      </c>
      <c r="E96" s="23">
        <v>73.668440122283101</v>
      </c>
    </row>
    <row r="97" spans="1:5" ht="25.7" customHeight="1">
      <c r="A97" s="22" t="s">
        <v>223</v>
      </c>
      <c r="B97" s="22" t="s">
        <v>224</v>
      </c>
      <c r="C97" s="23">
        <v>0.89</v>
      </c>
      <c r="D97" s="23"/>
      <c r="E97" s="23"/>
    </row>
    <row r="98" spans="1:5" ht="25.7" customHeight="1">
      <c r="A98" s="22" t="s">
        <v>225</v>
      </c>
      <c r="B98" s="22" t="s">
        <v>226</v>
      </c>
      <c r="C98" s="23">
        <v>0.89</v>
      </c>
      <c r="D98" s="23"/>
      <c r="E98" s="23"/>
    </row>
    <row r="99" spans="1:5" ht="25.7" customHeight="1">
      <c r="A99" s="22" t="s">
        <v>227</v>
      </c>
      <c r="B99" s="22" t="s">
        <v>228</v>
      </c>
      <c r="C99" s="23">
        <v>5487.2499280000002</v>
      </c>
      <c r="D99" s="23">
        <v>2771.79</v>
      </c>
      <c r="E99" s="23">
        <v>50.513281450080903</v>
      </c>
    </row>
    <row r="100" spans="1:5" ht="25.7" customHeight="1">
      <c r="A100" s="22" t="s">
        <v>229</v>
      </c>
      <c r="B100" s="22" t="s">
        <v>230</v>
      </c>
      <c r="C100" s="23">
        <v>624.68811200000005</v>
      </c>
      <c r="D100" s="23">
        <v>759.09</v>
      </c>
      <c r="E100" s="23">
        <v>121.51503853174</v>
      </c>
    </row>
    <row r="101" spans="1:5" ht="25.7" customHeight="1">
      <c r="A101" s="22" t="s">
        <v>231</v>
      </c>
      <c r="B101" s="22" t="s">
        <v>67</v>
      </c>
      <c r="C101" s="23">
        <v>134.490737</v>
      </c>
      <c r="D101" s="23">
        <v>153.4</v>
      </c>
      <c r="E101" s="23">
        <v>114.059899902251</v>
      </c>
    </row>
    <row r="102" spans="1:5" ht="25.7" customHeight="1">
      <c r="A102" s="22" t="s">
        <v>232</v>
      </c>
      <c r="B102" s="22" t="s">
        <v>233</v>
      </c>
      <c r="C102" s="23">
        <v>1.101151</v>
      </c>
      <c r="D102" s="23"/>
      <c r="E102" s="23"/>
    </row>
    <row r="103" spans="1:5" ht="25.7" customHeight="1">
      <c r="A103" s="22" t="s">
        <v>234</v>
      </c>
      <c r="B103" s="22" t="s">
        <v>235</v>
      </c>
      <c r="C103" s="23">
        <v>489.09622400000001</v>
      </c>
      <c r="D103" s="23">
        <v>605.69000000000005</v>
      </c>
      <c r="E103" s="23">
        <v>123.838617081615</v>
      </c>
    </row>
    <row r="104" spans="1:5" ht="25.7" customHeight="1">
      <c r="A104" s="22" t="s">
        <v>236</v>
      </c>
      <c r="B104" s="22" t="s">
        <v>237</v>
      </c>
      <c r="C104" s="23">
        <v>2495.7054130000001</v>
      </c>
      <c r="D104" s="23">
        <v>1559.7</v>
      </c>
      <c r="E104" s="23">
        <v>62.4953566985752</v>
      </c>
    </row>
    <row r="105" spans="1:5" ht="25.7" customHeight="1">
      <c r="A105" s="22" t="s">
        <v>238</v>
      </c>
      <c r="B105" s="22" t="s">
        <v>237</v>
      </c>
      <c r="C105" s="23">
        <v>2495.7054130000001</v>
      </c>
      <c r="D105" s="23">
        <v>1559.7</v>
      </c>
      <c r="E105" s="23">
        <v>62.4953566985752</v>
      </c>
    </row>
    <row r="106" spans="1:5" ht="25.7" customHeight="1">
      <c r="A106" s="22" t="s">
        <v>239</v>
      </c>
      <c r="B106" s="22" t="s">
        <v>240</v>
      </c>
      <c r="C106" s="23">
        <v>2366.8564029999998</v>
      </c>
      <c r="D106" s="23">
        <v>453</v>
      </c>
      <c r="E106" s="23">
        <v>19.139310666495</v>
      </c>
    </row>
    <row r="107" spans="1:5" ht="25.7" customHeight="1">
      <c r="A107" s="22" t="s">
        <v>241</v>
      </c>
      <c r="B107" s="22" t="s">
        <v>240</v>
      </c>
      <c r="C107" s="23">
        <v>2366.8564029999998</v>
      </c>
      <c r="D107" s="23">
        <v>453</v>
      </c>
      <c r="E107" s="23">
        <v>19.139310666495</v>
      </c>
    </row>
    <row r="108" spans="1:5" ht="25.7" customHeight="1">
      <c r="A108" s="22" t="s">
        <v>242</v>
      </c>
      <c r="B108" s="22" t="s">
        <v>243</v>
      </c>
      <c r="C108" s="23">
        <v>2191.3756400000002</v>
      </c>
      <c r="D108" s="23">
        <v>1661.92</v>
      </c>
      <c r="E108" s="23">
        <v>75.839119942028702</v>
      </c>
    </row>
    <row r="109" spans="1:5" ht="25.7" customHeight="1">
      <c r="A109" s="22" t="s">
        <v>244</v>
      </c>
      <c r="B109" s="22" t="s">
        <v>245</v>
      </c>
      <c r="C109" s="23">
        <v>85.846388000000005</v>
      </c>
      <c r="D109" s="23">
        <v>99.37</v>
      </c>
      <c r="E109" s="23">
        <v>115.753268500941</v>
      </c>
    </row>
    <row r="110" spans="1:5" ht="25.7" customHeight="1">
      <c r="A110" s="22" t="s">
        <v>246</v>
      </c>
      <c r="B110" s="22" t="s">
        <v>86</v>
      </c>
      <c r="C110" s="23">
        <v>79.170488000000006</v>
      </c>
      <c r="D110" s="23">
        <v>97.87</v>
      </c>
      <c r="E110" s="23">
        <v>123.619296119534</v>
      </c>
    </row>
    <row r="111" spans="1:5" ht="25.7" customHeight="1">
      <c r="A111" s="22" t="s">
        <v>247</v>
      </c>
      <c r="B111" s="22" t="s">
        <v>248</v>
      </c>
      <c r="C111" s="23">
        <v>5.6759000000000004</v>
      </c>
      <c r="D111" s="23"/>
      <c r="E111" s="23"/>
    </row>
    <row r="112" spans="1:5" ht="25.7" customHeight="1">
      <c r="A112" s="22" t="s">
        <v>249</v>
      </c>
      <c r="B112" s="22" t="s">
        <v>250</v>
      </c>
      <c r="C112" s="23">
        <v>1</v>
      </c>
      <c r="D112" s="23">
        <v>1.5</v>
      </c>
      <c r="E112" s="23">
        <v>150</v>
      </c>
    </row>
    <row r="113" spans="1:5" ht="25.7" customHeight="1">
      <c r="A113" s="22" t="s">
        <v>251</v>
      </c>
      <c r="B113" s="22" t="s">
        <v>252</v>
      </c>
      <c r="C113" s="23">
        <v>219.83699999999999</v>
      </c>
      <c r="D113" s="23">
        <v>188.52</v>
      </c>
      <c r="E113" s="23">
        <v>85.754445339046697</v>
      </c>
    </row>
    <row r="114" spans="1:5" ht="25.7" customHeight="1">
      <c r="A114" s="22" t="s">
        <v>253</v>
      </c>
      <c r="B114" s="22" t="s">
        <v>254</v>
      </c>
      <c r="C114" s="23">
        <v>74.599000000000004</v>
      </c>
      <c r="D114" s="23"/>
      <c r="E114" s="23"/>
    </row>
    <row r="115" spans="1:5" ht="25.7" customHeight="1">
      <c r="A115" s="22" t="s">
        <v>255</v>
      </c>
      <c r="B115" s="22" t="s">
        <v>256</v>
      </c>
      <c r="C115" s="23">
        <v>66.537999999999997</v>
      </c>
      <c r="D115" s="23">
        <v>117.69</v>
      </c>
      <c r="E115" s="23">
        <v>176.876371396796</v>
      </c>
    </row>
    <row r="116" spans="1:5" ht="25.7" customHeight="1">
      <c r="A116" s="22" t="s">
        <v>257</v>
      </c>
      <c r="B116" s="22" t="s">
        <v>258</v>
      </c>
      <c r="C116" s="23">
        <v>78.7</v>
      </c>
      <c r="D116" s="23"/>
      <c r="E116" s="23"/>
    </row>
    <row r="117" spans="1:5" ht="25.7" customHeight="1">
      <c r="A117" s="22" t="s">
        <v>373</v>
      </c>
      <c r="B117" s="22" t="s">
        <v>374</v>
      </c>
      <c r="C117" s="23"/>
      <c r="D117" s="23">
        <v>70.83</v>
      </c>
      <c r="E117" s="23"/>
    </row>
    <row r="118" spans="1:5" ht="25.7" customHeight="1">
      <c r="A118" s="22" t="s">
        <v>259</v>
      </c>
      <c r="B118" s="22" t="s">
        <v>260</v>
      </c>
      <c r="C118" s="23">
        <v>1885.6922520000001</v>
      </c>
      <c r="D118" s="23">
        <v>1374.03</v>
      </c>
      <c r="E118" s="23">
        <v>72.866078679735693</v>
      </c>
    </row>
    <row r="119" spans="1:5" ht="25.7" customHeight="1">
      <c r="A119" s="22" t="s">
        <v>261</v>
      </c>
      <c r="B119" s="22" t="s">
        <v>262</v>
      </c>
      <c r="C119" s="23">
        <v>102.040452</v>
      </c>
      <c r="D119" s="23">
        <v>130.03</v>
      </c>
      <c r="E119" s="23">
        <v>127.42985497555399</v>
      </c>
    </row>
    <row r="120" spans="1:5" ht="25.7" customHeight="1">
      <c r="A120" s="22" t="s">
        <v>263</v>
      </c>
      <c r="B120" s="22" t="s">
        <v>264</v>
      </c>
      <c r="C120" s="23">
        <v>568.07719999999995</v>
      </c>
      <c r="D120" s="23"/>
      <c r="E120" s="23"/>
    </row>
    <row r="121" spans="1:5" ht="25.7" customHeight="1">
      <c r="A121" s="22" t="s">
        <v>265</v>
      </c>
      <c r="B121" s="22" t="s">
        <v>266</v>
      </c>
      <c r="C121" s="23">
        <v>1215.5745999999999</v>
      </c>
      <c r="D121" s="23">
        <v>1244</v>
      </c>
      <c r="E121" s="23">
        <v>102.33843319858801</v>
      </c>
    </row>
    <row r="122" spans="1:5" ht="25.7" customHeight="1">
      <c r="A122" s="22" t="s">
        <v>267</v>
      </c>
      <c r="B122" s="22" t="s">
        <v>268</v>
      </c>
      <c r="C122" s="23">
        <v>8748.6678119999997</v>
      </c>
      <c r="D122" s="23">
        <v>13761.28</v>
      </c>
      <c r="E122" s="23">
        <v>157.295719710886</v>
      </c>
    </row>
    <row r="123" spans="1:5" ht="25.7" customHeight="1">
      <c r="A123" s="22" t="s">
        <v>269</v>
      </c>
      <c r="B123" s="22" t="s">
        <v>270</v>
      </c>
      <c r="C123" s="23">
        <v>8748.6678119999997</v>
      </c>
      <c r="D123" s="23">
        <v>13761.28</v>
      </c>
      <c r="E123" s="23">
        <v>157.295719710886</v>
      </c>
    </row>
    <row r="124" spans="1:5" ht="25.7" customHeight="1">
      <c r="A124" s="22" t="s">
        <v>271</v>
      </c>
      <c r="B124" s="22" t="s">
        <v>272</v>
      </c>
      <c r="C124" s="23">
        <v>8748.6678119999997</v>
      </c>
      <c r="D124" s="23">
        <v>13761.28</v>
      </c>
      <c r="E124" s="23">
        <v>157.295719710886</v>
      </c>
    </row>
    <row r="125" spans="1:5" ht="25.7" customHeight="1">
      <c r="A125" s="22" t="s">
        <v>273</v>
      </c>
      <c r="B125" s="22" t="s">
        <v>274</v>
      </c>
      <c r="C125" s="23">
        <v>45</v>
      </c>
      <c r="D125" s="23">
        <v>0</v>
      </c>
      <c r="E125" s="23"/>
    </row>
    <row r="126" spans="1:5" ht="25.7" customHeight="1">
      <c r="A126" s="22" t="s">
        <v>275</v>
      </c>
      <c r="B126" s="22" t="s">
        <v>276</v>
      </c>
      <c r="C126" s="23">
        <v>45</v>
      </c>
      <c r="D126" s="23"/>
      <c r="E126" s="23"/>
    </row>
    <row r="127" spans="1:5" ht="25.7" customHeight="1">
      <c r="A127" s="22" t="s">
        <v>277</v>
      </c>
      <c r="B127" s="22" t="s">
        <v>278</v>
      </c>
      <c r="C127" s="23">
        <v>45</v>
      </c>
      <c r="D127" s="23"/>
      <c r="E127" s="23"/>
    </row>
    <row r="128" spans="1:5" ht="25.7" customHeight="1">
      <c r="A128" s="22" t="s">
        <v>279</v>
      </c>
      <c r="B128" s="22" t="s">
        <v>280</v>
      </c>
      <c r="C128" s="23">
        <v>692.1</v>
      </c>
      <c r="D128" s="23">
        <v>794.04</v>
      </c>
      <c r="E128" s="23">
        <v>114.72908539228401</v>
      </c>
    </row>
    <row r="129" spans="1:5" ht="25.7" customHeight="1">
      <c r="A129" s="22" t="s">
        <v>281</v>
      </c>
      <c r="B129" s="22" t="s">
        <v>282</v>
      </c>
      <c r="C129" s="23">
        <v>692.1</v>
      </c>
      <c r="D129" s="23">
        <v>794.04</v>
      </c>
      <c r="E129" s="23">
        <v>114.72908539228401</v>
      </c>
    </row>
    <row r="130" spans="1:5" ht="25.7" customHeight="1">
      <c r="A130" s="22" t="s">
        <v>283</v>
      </c>
      <c r="B130" s="22" t="s">
        <v>284</v>
      </c>
      <c r="C130" s="23">
        <v>522.54</v>
      </c>
      <c r="D130" s="23">
        <v>539.5</v>
      </c>
      <c r="E130" s="23">
        <v>103.24568454089599</v>
      </c>
    </row>
    <row r="131" spans="1:5" ht="25.7" customHeight="1">
      <c r="A131" s="22" t="s">
        <v>285</v>
      </c>
      <c r="B131" s="22" t="s">
        <v>286</v>
      </c>
      <c r="C131" s="23">
        <v>169.56</v>
      </c>
      <c r="D131" s="23">
        <v>254.54</v>
      </c>
      <c r="E131" s="23">
        <v>150.11795234725199</v>
      </c>
    </row>
    <row r="132" spans="1:5" ht="25.7" customHeight="1">
      <c r="A132" s="46" t="s">
        <v>287</v>
      </c>
      <c r="B132" s="46"/>
      <c r="C132" s="21">
        <v>30936.684334000001</v>
      </c>
      <c r="D132" s="21">
        <v>31072.04</v>
      </c>
      <c r="E132" s="21">
        <v>100.437524799163</v>
      </c>
    </row>
    <row r="133" spans="1:5" ht="14.25" customHeight="1"/>
    <row r="134" spans="1:5" ht="14.25" customHeight="1"/>
    <row r="135" spans="1:5" ht="14.25" customHeight="1">
      <c r="B135" s="25"/>
    </row>
  </sheetData>
  <autoFilter ref="A3:E132"/>
  <mergeCells count="2">
    <mergeCell ref="B1:E1"/>
    <mergeCell ref="A132:B132"/>
  </mergeCells>
  <phoneticPr fontId="12" type="noConversion"/>
  <pageMargins left="0.31400001049041698" right="0.31400001049041698" top="0.236000001430511" bottom="0.236000001430511" header="0" footer="0"/>
  <pageSetup paperSize="9" orientation="landscape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5"/>
  <sheetViews>
    <sheetView workbookViewId="0">
      <pane ySplit="3" topLeftCell="A13" activePane="bottomLeft" state="frozen"/>
      <selection pane="bottomLeft" activeCell="J24" sqref="J24"/>
    </sheetView>
  </sheetViews>
  <sheetFormatPr defaultColWidth="10" defaultRowHeight="13.5"/>
  <cols>
    <col min="1" max="1" width="9.75" style="16" customWidth="1"/>
    <col min="2" max="2" width="33.875" style="16" customWidth="1"/>
    <col min="3" max="5" width="19" style="16" customWidth="1"/>
    <col min="6" max="6" width="9.75" style="16" customWidth="1"/>
    <col min="7" max="16384" width="10" style="16"/>
  </cols>
  <sheetData>
    <row r="1" spans="1:5" ht="39.950000000000003" customHeight="1">
      <c r="A1" s="17"/>
      <c r="B1" s="45" t="s">
        <v>375</v>
      </c>
      <c r="C1" s="45"/>
      <c r="D1" s="45"/>
      <c r="E1" s="45"/>
    </row>
    <row r="2" spans="1:5" ht="22.7" customHeight="1">
      <c r="A2" s="17"/>
      <c r="B2" s="17"/>
      <c r="C2" s="17"/>
      <c r="D2" s="17"/>
      <c r="E2" s="18" t="s">
        <v>37</v>
      </c>
    </row>
    <row r="3" spans="1:5" ht="34.15" customHeight="1">
      <c r="A3" s="19"/>
      <c r="B3" s="19" t="s">
        <v>38</v>
      </c>
      <c r="C3" s="19" t="s">
        <v>31</v>
      </c>
      <c r="D3" s="19" t="s">
        <v>359</v>
      </c>
      <c r="E3" s="19" t="s">
        <v>360</v>
      </c>
    </row>
    <row r="4" spans="1:5" ht="25.7" customHeight="1">
      <c r="A4" s="20" t="s">
        <v>376</v>
      </c>
      <c r="B4" s="20" t="s">
        <v>288</v>
      </c>
      <c r="C4" s="21">
        <v>1895.43</v>
      </c>
      <c r="D4" s="21">
        <v>1990.62</v>
      </c>
      <c r="E4" s="21">
        <v>105.022079422611</v>
      </c>
    </row>
    <row r="5" spans="1:5" ht="25.7" customHeight="1">
      <c r="A5" s="22" t="s">
        <v>377</v>
      </c>
      <c r="B5" s="22" t="s">
        <v>289</v>
      </c>
      <c r="C5" s="23">
        <v>1250.81</v>
      </c>
      <c r="D5" s="23">
        <v>1301.8699999999999</v>
      </c>
      <c r="E5" s="23">
        <v>104.08215476371301</v>
      </c>
    </row>
    <row r="6" spans="1:5" ht="25.7" customHeight="1">
      <c r="A6" s="22" t="s">
        <v>378</v>
      </c>
      <c r="B6" s="22" t="s">
        <v>290</v>
      </c>
      <c r="C6" s="23">
        <v>252.02</v>
      </c>
      <c r="D6" s="23">
        <v>273.79000000000002</v>
      </c>
      <c r="E6" s="23">
        <v>108.638203317197</v>
      </c>
    </row>
    <row r="7" spans="1:5" ht="25.7" customHeight="1">
      <c r="A7" s="22" t="s">
        <v>379</v>
      </c>
      <c r="B7" s="22" t="s">
        <v>284</v>
      </c>
      <c r="C7" s="23">
        <v>305.06</v>
      </c>
      <c r="D7" s="23">
        <v>320.85000000000002</v>
      </c>
      <c r="E7" s="23">
        <v>105.17603094473201</v>
      </c>
    </row>
    <row r="8" spans="1:5" ht="25.7" customHeight="1">
      <c r="A8" s="22" t="s">
        <v>380</v>
      </c>
      <c r="B8" s="22" t="s">
        <v>291</v>
      </c>
      <c r="C8" s="23">
        <v>87.54</v>
      </c>
      <c r="D8" s="23">
        <v>94.11</v>
      </c>
      <c r="E8" s="23">
        <v>107.505140507197</v>
      </c>
    </row>
    <row r="9" spans="1:5" ht="25.7" customHeight="1">
      <c r="A9" s="20" t="s">
        <v>381</v>
      </c>
      <c r="B9" s="20" t="s">
        <v>292</v>
      </c>
      <c r="C9" s="21">
        <v>550.14663599999994</v>
      </c>
      <c r="D9" s="21">
        <v>636.32000000000005</v>
      </c>
      <c r="E9" s="21">
        <v>115.66370824814101</v>
      </c>
    </row>
    <row r="10" spans="1:5" ht="25.7" customHeight="1">
      <c r="A10" s="22" t="s">
        <v>382</v>
      </c>
      <c r="B10" s="22" t="s">
        <v>293</v>
      </c>
      <c r="C10" s="23">
        <v>302.35182600000002</v>
      </c>
      <c r="D10" s="23">
        <v>317.64</v>
      </c>
      <c r="E10" s="23">
        <v>105.05641861081401</v>
      </c>
    </row>
    <row r="11" spans="1:5" ht="25.7" customHeight="1">
      <c r="A11" s="22" t="s">
        <v>383</v>
      </c>
      <c r="B11" s="22" t="s">
        <v>294</v>
      </c>
      <c r="C11" s="23">
        <v>9.9834669999999992</v>
      </c>
      <c r="D11" s="23">
        <v>10</v>
      </c>
      <c r="E11" s="23">
        <v>100.165603792751</v>
      </c>
    </row>
    <row r="12" spans="1:5" ht="25.7" customHeight="1">
      <c r="A12" s="22" t="s">
        <v>384</v>
      </c>
      <c r="B12" s="22" t="s">
        <v>295</v>
      </c>
      <c r="C12" s="23">
        <v>7.0651440000000001</v>
      </c>
      <c r="D12" s="23">
        <v>22.6</v>
      </c>
      <c r="E12" s="23">
        <v>319.88024589449299</v>
      </c>
    </row>
    <row r="13" spans="1:5" ht="25.7" customHeight="1">
      <c r="A13" s="22" t="s">
        <v>385</v>
      </c>
      <c r="B13" s="22" t="s">
        <v>296</v>
      </c>
      <c r="C13" s="23">
        <v>48.052</v>
      </c>
      <c r="D13" s="23">
        <v>85</v>
      </c>
      <c r="E13" s="23">
        <v>176.89170065762099</v>
      </c>
    </row>
    <row r="14" spans="1:5" ht="25.7" customHeight="1">
      <c r="A14" s="22" t="s">
        <v>386</v>
      </c>
      <c r="B14" s="22" t="s">
        <v>297</v>
      </c>
      <c r="C14" s="23">
        <v>22.650400000000001</v>
      </c>
      <c r="D14" s="23">
        <v>25.3</v>
      </c>
      <c r="E14" s="23">
        <v>111.69780666125099</v>
      </c>
    </row>
    <row r="15" spans="1:5" ht="25.7" customHeight="1">
      <c r="A15" s="22" t="s">
        <v>387</v>
      </c>
      <c r="B15" s="22" t="s">
        <v>299</v>
      </c>
      <c r="C15" s="23">
        <v>10.517182</v>
      </c>
      <c r="D15" s="23">
        <v>18</v>
      </c>
      <c r="E15" s="23">
        <v>171.148507271244</v>
      </c>
    </row>
    <row r="16" spans="1:5" ht="25.7" customHeight="1">
      <c r="A16" s="22" t="s">
        <v>388</v>
      </c>
      <c r="B16" s="22" t="s">
        <v>300</v>
      </c>
      <c r="C16" s="23">
        <v>105.746617</v>
      </c>
      <c r="D16" s="23">
        <v>116.5</v>
      </c>
      <c r="E16" s="23">
        <v>110.16900900007001</v>
      </c>
    </row>
    <row r="17" spans="1:5" ht="25.7" customHeight="1">
      <c r="A17" s="22" t="s">
        <v>389</v>
      </c>
      <c r="B17" s="22" t="s">
        <v>301</v>
      </c>
      <c r="C17" s="23">
        <v>43.78</v>
      </c>
      <c r="D17" s="23">
        <v>41.28</v>
      </c>
      <c r="E17" s="23">
        <v>94.289629968021899</v>
      </c>
    </row>
    <row r="18" spans="1:5" ht="25.7" customHeight="1">
      <c r="A18" s="20" t="s">
        <v>390</v>
      </c>
      <c r="B18" s="20" t="s">
        <v>302</v>
      </c>
      <c r="C18" s="21">
        <v>2246.026507</v>
      </c>
      <c r="D18" s="21">
        <v>2599.4699999999998</v>
      </c>
      <c r="E18" s="21">
        <v>115.736390104856</v>
      </c>
    </row>
    <row r="19" spans="1:5" ht="25.7" customHeight="1">
      <c r="A19" s="22" t="s">
        <v>391</v>
      </c>
      <c r="B19" s="22" t="s">
        <v>303</v>
      </c>
      <c r="C19" s="23">
        <v>2098.6170000000002</v>
      </c>
      <c r="D19" s="23">
        <v>2448.42</v>
      </c>
      <c r="E19" s="23">
        <v>116.668262956032</v>
      </c>
    </row>
    <row r="20" spans="1:5" ht="25.7" customHeight="1">
      <c r="A20" s="22" t="s">
        <v>392</v>
      </c>
      <c r="B20" s="22" t="s">
        <v>304</v>
      </c>
      <c r="C20" s="23">
        <v>147.40950699999999</v>
      </c>
      <c r="D20" s="23">
        <v>151.05000000000001</v>
      </c>
      <c r="E20" s="23">
        <v>102.469646004582</v>
      </c>
    </row>
    <row r="21" spans="1:5" ht="25.7" customHeight="1">
      <c r="A21" s="20" t="s">
        <v>393</v>
      </c>
      <c r="B21" s="20" t="s">
        <v>305</v>
      </c>
      <c r="C21" s="21">
        <v>58.160874999999997</v>
      </c>
      <c r="D21" s="21">
        <v>22.4</v>
      </c>
      <c r="E21" s="21">
        <v>38.513863486407303</v>
      </c>
    </row>
    <row r="22" spans="1:5" ht="25.7" customHeight="1">
      <c r="A22" s="22" t="s">
        <v>394</v>
      </c>
      <c r="B22" s="22" t="s">
        <v>306</v>
      </c>
      <c r="C22" s="23">
        <v>58.160874999999997</v>
      </c>
      <c r="D22" s="23">
        <v>22.4</v>
      </c>
      <c r="E22" s="23">
        <v>38.513863486407303</v>
      </c>
    </row>
    <row r="23" spans="1:5" ht="25.7" customHeight="1">
      <c r="A23" s="20" t="s">
        <v>395</v>
      </c>
      <c r="B23" s="20" t="s">
        <v>307</v>
      </c>
      <c r="C23" s="21">
        <v>2.2429999999999999</v>
      </c>
      <c r="D23" s="21">
        <v>1.0900000000000001</v>
      </c>
      <c r="E23" s="21">
        <v>48.595630851538097</v>
      </c>
    </row>
    <row r="24" spans="1:5" ht="25.7" customHeight="1">
      <c r="A24" s="22" t="s">
        <v>396</v>
      </c>
      <c r="B24" s="22" t="s">
        <v>308</v>
      </c>
      <c r="C24" s="23">
        <v>2.2429999999999999</v>
      </c>
      <c r="D24" s="23">
        <v>1.0900000000000001</v>
      </c>
      <c r="E24" s="23">
        <v>48.595630851538097</v>
      </c>
    </row>
    <row r="25" spans="1:5" ht="25.7" customHeight="1">
      <c r="A25" s="24"/>
      <c r="B25" s="19" t="s">
        <v>309</v>
      </c>
      <c r="C25" s="21">
        <v>4752.0070180000002</v>
      </c>
      <c r="D25" s="21">
        <v>5249.9</v>
      </c>
      <c r="E25" s="23">
        <v>110.47753044374799</v>
      </c>
    </row>
  </sheetData>
  <autoFilter ref="A3:E3"/>
  <mergeCells count="1">
    <mergeCell ref="B1:E1"/>
  </mergeCells>
  <phoneticPr fontId="12" type="noConversion"/>
  <pageMargins left="0.31400001049041698" right="0.31400001049041698" top="0.236000001430511" bottom="0.236000001430511" header="0" footer="0"/>
  <pageSetup paperSize="9" orientation="landscape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"/>
  <sheetViews>
    <sheetView topLeftCell="A4" workbookViewId="0">
      <selection activeCell="K20" sqref="K20"/>
    </sheetView>
  </sheetViews>
  <sheetFormatPr defaultColWidth="10" defaultRowHeight="13.5"/>
  <cols>
    <col min="1" max="1" width="31.75" customWidth="1"/>
    <col min="2" max="2" width="20" customWidth="1"/>
    <col min="3" max="3" width="20.5" customWidth="1"/>
    <col min="4" max="4" width="20" customWidth="1"/>
    <col min="5" max="5" width="9.75" customWidth="1"/>
  </cols>
  <sheetData>
    <row r="1" spans="1:4" ht="39.950000000000003" customHeight="1">
      <c r="A1" s="40" t="s">
        <v>18</v>
      </c>
      <c r="B1" s="40"/>
      <c r="C1" s="40"/>
      <c r="D1" s="40"/>
    </row>
    <row r="2" spans="1:4" ht="22.7" customHeight="1">
      <c r="A2" s="4"/>
      <c r="B2" s="4"/>
      <c r="C2" s="4"/>
      <c r="D2" s="5" t="s">
        <v>37</v>
      </c>
    </row>
    <row r="3" spans="1:4" ht="34.15" customHeight="1">
      <c r="A3" s="6" t="s">
        <v>310</v>
      </c>
      <c r="B3" s="6" t="s">
        <v>31</v>
      </c>
      <c r="C3" s="6" t="s">
        <v>359</v>
      </c>
      <c r="D3" s="6" t="s">
        <v>360</v>
      </c>
    </row>
    <row r="4" spans="1:4" ht="25.7" customHeight="1">
      <c r="A4" s="7" t="s">
        <v>311</v>
      </c>
      <c r="B4" s="14">
        <v>115.7</v>
      </c>
      <c r="C4" s="15">
        <v>0</v>
      </c>
      <c r="D4" s="38">
        <f>C4/B4</f>
        <v>0</v>
      </c>
    </row>
    <row r="5" spans="1:4" ht="25.7" customHeight="1">
      <c r="A5" s="7" t="s">
        <v>312</v>
      </c>
      <c r="B5" s="7"/>
      <c r="C5" s="7"/>
      <c r="D5" s="7"/>
    </row>
    <row r="6" spans="1:4" ht="25.7" customHeight="1">
      <c r="A6" s="6" t="s">
        <v>313</v>
      </c>
      <c r="B6" s="14">
        <v>115.7</v>
      </c>
      <c r="C6" s="15">
        <v>0</v>
      </c>
      <c r="D6" s="38">
        <f>C6/B6</f>
        <v>0</v>
      </c>
    </row>
  </sheetData>
  <mergeCells count="1">
    <mergeCell ref="A1:D1"/>
  </mergeCells>
  <phoneticPr fontId="12" type="noConversion"/>
  <pageMargins left="0.31400001049041698" right="0.31400001049041698" top="0.236000001430511" bottom="0.236000001430511" header="0" footer="0"/>
  <pageSetup paperSize="9" orientation="landscape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"/>
  <sheetViews>
    <sheetView workbookViewId="0">
      <pane ySplit="3" topLeftCell="A4" activePane="bottomLeft" state="frozen"/>
      <selection pane="bottomLeft" activeCell="K22" sqref="K22"/>
    </sheetView>
  </sheetViews>
  <sheetFormatPr defaultColWidth="10" defaultRowHeight="13.5"/>
  <cols>
    <col min="1" max="1" width="40" customWidth="1"/>
    <col min="2" max="4" width="21.5" customWidth="1"/>
    <col min="5" max="6" width="9.75" customWidth="1"/>
  </cols>
  <sheetData>
    <row r="1" spans="1:4" ht="39.950000000000003" customHeight="1">
      <c r="A1" s="40" t="s">
        <v>19</v>
      </c>
      <c r="B1" s="40"/>
      <c r="C1" s="40"/>
      <c r="D1" s="40"/>
    </row>
    <row r="2" spans="1:4" ht="22.7" customHeight="1">
      <c r="A2" s="4"/>
      <c r="B2" s="4"/>
      <c r="C2" s="4"/>
      <c r="D2" s="5" t="s">
        <v>37</v>
      </c>
    </row>
    <row r="3" spans="1:4" ht="34.15" customHeight="1">
      <c r="A3" s="6" t="s">
        <v>55</v>
      </c>
      <c r="B3" s="6" t="s">
        <v>31</v>
      </c>
      <c r="C3" s="6" t="s">
        <v>359</v>
      </c>
      <c r="D3" s="6" t="s">
        <v>360</v>
      </c>
    </row>
    <row r="4" spans="1:4" ht="25.7" customHeight="1">
      <c r="A4" s="7" t="s">
        <v>315</v>
      </c>
      <c r="B4" s="8">
        <v>115.7</v>
      </c>
      <c r="C4" s="13">
        <v>0</v>
      </c>
      <c r="D4" s="38">
        <f>C4/B4</f>
        <v>0</v>
      </c>
    </row>
    <row r="5" spans="1:4" s="39" customFormat="1" ht="25.7" customHeight="1">
      <c r="A5" s="37" t="s">
        <v>415</v>
      </c>
      <c r="B5" s="8">
        <v>115.7</v>
      </c>
      <c r="C5" s="8">
        <v>0</v>
      </c>
      <c r="D5" s="8">
        <v>0</v>
      </c>
    </row>
    <row r="6" spans="1:4" s="39" customFormat="1" ht="25.7" customHeight="1">
      <c r="A6" s="37" t="s">
        <v>416</v>
      </c>
      <c r="B6" s="8">
        <v>115.7</v>
      </c>
      <c r="C6" s="8">
        <v>0</v>
      </c>
      <c r="D6" s="8">
        <v>0</v>
      </c>
    </row>
    <row r="7" spans="1:4" ht="25.7" customHeight="1">
      <c r="A7" s="6" t="s">
        <v>316</v>
      </c>
      <c r="B7" s="9">
        <v>115.7</v>
      </c>
      <c r="C7" s="13">
        <v>0</v>
      </c>
      <c r="D7" s="38">
        <f>C7/B7</f>
        <v>0</v>
      </c>
    </row>
  </sheetData>
  <mergeCells count="1">
    <mergeCell ref="A1:D1"/>
  </mergeCells>
  <phoneticPr fontId="12" type="noConversion"/>
  <pageMargins left="0.31400001049041698" right="0.31400001049041698" top="0.236000001430511" bottom="0.236000001430511" header="0" footer="0"/>
  <pageSetup paperSize="9" orientation="landscape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2"/>
  <sheetViews>
    <sheetView workbookViewId="0">
      <selection activeCell="L16" sqref="L16"/>
    </sheetView>
  </sheetViews>
  <sheetFormatPr defaultColWidth="10" defaultRowHeight="13.5"/>
  <cols>
    <col min="1" max="1" width="24.625" customWidth="1"/>
    <col min="2" max="4" width="21" customWidth="1"/>
    <col min="5" max="5" width="9.75" customWidth="1"/>
  </cols>
  <sheetData>
    <row r="1" spans="1:4" ht="39.950000000000003" customHeight="1">
      <c r="A1" s="40" t="s">
        <v>20</v>
      </c>
      <c r="B1" s="40"/>
      <c r="C1" s="40"/>
      <c r="D1" s="40"/>
    </row>
    <row r="2" spans="1:4" ht="22.7" customHeight="1">
      <c r="A2" s="4"/>
      <c r="B2" s="4"/>
      <c r="C2" s="4"/>
      <c r="D2" s="5" t="s">
        <v>37</v>
      </c>
    </row>
    <row r="3" spans="1:4" ht="34.15" customHeight="1">
      <c r="A3" s="6" t="s">
        <v>317</v>
      </c>
      <c r="B3" s="6" t="s">
        <v>31</v>
      </c>
      <c r="C3" s="6" t="s">
        <v>359</v>
      </c>
      <c r="D3" s="6" t="s">
        <v>360</v>
      </c>
    </row>
    <row r="4" spans="1:4" ht="25.7" customHeight="1">
      <c r="A4" s="12" t="s">
        <v>319</v>
      </c>
      <c r="B4" s="7"/>
      <c r="C4" s="7"/>
      <c r="D4" s="7"/>
    </row>
    <row r="5" spans="1:4" ht="25.7" customHeight="1">
      <c r="A5" s="12" t="s">
        <v>320</v>
      </c>
      <c r="B5" s="7"/>
      <c r="C5" s="7"/>
      <c r="D5" s="7"/>
    </row>
    <row r="6" spans="1:4" ht="25.7" customHeight="1">
      <c r="A6" s="7" t="s">
        <v>321</v>
      </c>
      <c r="B6" s="7"/>
      <c r="C6" s="7"/>
      <c r="D6" s="7"/>
    </row>
    <row r="7" spans="1:4" ht="25.7" customHeight="1">
      <c r="A7" s="7"/>
      <c r="B7" s="7"/>
      <c r="C7" s="7"/>
      <c r="D7" s="7"/>
    </row>
    <row r="8" spans="1:4" ht="25.7" customHeight="1">
      <c r="A8" s="12" t="s">
        <v>322</v>
      </c>
      <c r="B8" s="7"/>
      <c r="C8" s="7"/>
      <c r="D8" s="7"/>
    </row>
    <row r="9" spans="1:4" ht="25.7" customHeight="1">
      <c r="A9" s="12" t="s">
        <v>323</v>
      </c>
      <c r="B9" s="7"/>
      <c r="C9" s="7"/>
      <c r="D9" s="7"/>
    </row>
    <row r="10" spans="1:4" ht="25.7" customHeight="1">
      <c r="A10" s="4"/>
      <c r="B10" s="4"/>
      <c r="C10" s="4"/>
      <c r="D10" s="4"/>
    </row>
    <row r="11" spans="1:4" ht="25.7" customHeight="1">
      <c r="A11" s="47" t="s">
        <v>314</v>
      </c>
      <c r="B11" s="47"/>
      <c r="C11" s="47"/>
      <c r="D11" s="47"/>
    </row>
    <row r="12" spans="1:4" ht="25.7" customHeight="1">
      <c r="A12" s="47" t="s">
        <v>324</v>
      </c>
      <c r="B12" s="47"/>
      <c r="C12" s="47"/>
      <c r="D12" s="47"/>
    </row>
  </sheetData>
  <mergeCells count="3">
    <mergeCell ref="A1:D1"/>
    <mergeCell ref="A11:D11"/>
    <mergeCell ref="A12:D12"/>
  </mergeCells>
  <phoneticPr fontId="12" type="noConversion"/>
  <pageMargins left="0.31400001049041698" right="0.31400001049041698" top="0.236000001430511" bottom="0.236000001430511" header="0" footer="0"/>
  <pageSetup paperSize="9" orientation="landscape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3"/>
  <sheetViews>
    <sheetView workbookViewId="0">
      <selection activeCell="L16" sqref="L16"/>
    </sheetView>
  </sheetViews>
  <sheetFormatPr defaultColWidth="10" defaultRowHeight="13.5"/>
  <cols>
    <col min="1" max="1" width="28.25" customWidth="1"/>
    <col min="2" max="4" width="21" customWidth="1"/>
    <col min="5" max="5" width="9.75" customWidth="1"/>
  </cols>
  <sheetData>
    <row r="1" spans="1:4" ht="39.950000000000003" customHeight="1">
      <c r="A1" s="40" t="s">
        <v>21</v>
      </c>
      <c r="B1" s="40"/>
      <c r="C1" s="40"/>
      <c r="D1" s="40"/>
    </row>
    <row r="2" spans="1:4" ht="22.7" customHeight="1">
      <c r="A2" s="4"/>
      <c r="B2" s="4"/>
      <c r="C2" s="4"/>
      <c r="D2" s="5" t="s">
        <v>37</v>
      </c>
    </row>
    <row r="3" spans="1:4" ht="34.15" customHeight="1">
      <c r="A3" s="6" t="s">
        <v>317</v>
      </c>
      <c r="B3" s="6" t="s">
        <v>31</v>
      </c>
      <c r="C3" s="6" t="s">
        <v>359</v>
      </c>
      <c r="D3" s="6" t="s">
        <v>360</v>
      </c>
    </row>
    <row r="4" spans="1:4" ht="25.7" customHeight="1">
      <c r="A4" s="12" t="s">
        <v>325</v>
      </c>
      <c r="B4" s="7"/>
      <c r="C4" s="7"/>
      <c r="D4" s="7"/>
    </row>
    <row r="5" spans="1:4" ht="25.7" customHeight="1">
      <c r="A5" s="12" t="s">
        <v>326</v>
      </c>
      <c r="B5" s="7"/>
      <c r="C5" s="7"/>
      <c r="D5" s="7"/>
    </row>
    <row r="6" spans="1:4" ht="25.7" customHeight="1">
      <c r="A6" s="7" t="s">
        <v>327</v>
      </c>
      <c r="B6" s="7"/>
      <c r="C6" s="7"/>
      <c r="D6" s="7"/>
    </row>
    <row r="7" spans="1:4" ht="25.7" customHeight="1">
      <c r="A7" s="7"/>
      <c r="B7" s="7"/>
      <c r="C7" s="7"/>
      <c r="D7" s="7"/>
    </row>
    <row r="8" spans="1:4" ht="25.7" customHeight="1">
      <c r="A8" s="7"/>
      <c r="B8" s="7"/>
      <c r="C8" s="7"/>
      <c r="D8" s="7"/>
    </row>
    <row r="9" spans="1:4" ht="25.7" customHeight="1">
      <c r="A9" s="12" t="s">
        <v>316</v>
      </c>
      <c r="B9" s="7"/>
      <c r="C9" s="7"/>
      <c r="D9" s="7"/>
    </row>
    <row r="10" spans="1:4" ht="25.7" customHeight="1">
      <c r="A10" s="12" t="s">
        <v>328</v>
      </c>
      <c r="B10" s="7"/>
      <c r="C10" s="7"/>
      <c r="D10" s="7"/>
    </row>
    <row r="11" spans="1:4" ht="25.7" customHeight="1">
      <c r="A11" s="12" t="s">
        <v>329</v>
      </c>
      <c r="B11" s="7"/>
      <c r="C11" s="7"/>
      <c r="D11" s="7"/>
    </row>
    <row r="12" spans="1:4" ht="25.7" customHeight="1">
      <c r="A12" s="4"/>
      <c r="B12" s="4"/>
      <c r="C12" s="4"/>
      <c r="D12" s="4"/>
    </row>
    <row r="13" spans="1:4" ht="25.7" customHeight="1">
      <c r="A13" s="47" t="s">
        <v>330</v>
      </c>
      <c r="B13" s="47"/>
      <c r="C13" s="47"/>
      <c r="D13" s="47"/>
    </row>
  </sheetData>
  <mergeCells count="2">
    <mergeCell ref="A1:D1"/>
    <mergeCell ref="A13:D13"/>
  </mergeCells>
  <phoneticPr fontId="12" type="noConversion"/>
  <pageMargins left="0.31400001049041698" right="0.31400001049041698" top="0.236000001430511" bottom="0.236000001430511" header="0" footer="0"/>
  <pageSetup paperSize="9" orientation="landscape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"/>
  <sheetViews>
    <sheetView workbookViewId="0">
      <selection activeCell="L18" sqref="L18"/>
    </sheetView>
  </sheetViews>
  <sheetFormatPr defaultColWidth="10" defaultRowHeight="13.5"/>
  <cols>
    <col min="1" max="1" width="37.5" customWidth="1"/>
    <col min="2" max="3" width="14.375" customWidth="1"/>
    <col min="4" max="4" width="16.875" customWidth="1"/>
    <col min="5" max="5" width="9.75" customWidth="1"/>
  </cols>
  <sheetData>
    <row r="1" spans="1:4" ht="39.950000000000003" customHeight="1">
      <c r="A1" s="40" t="s">
        <v>22</v>
      </c>
      <c r="B1" s="40"/>
      <c r="C1" s="40"/>
      <c r="D1" s="40"/>
    </row>
    <row r="2" spans="1:4" ht="22.7" customHeight="1">
      <c r="A2" s="4"/>
      <c r="B2" s="4"/>
      <c r="C2" s="4"/>
      <c r="D2" s="5" t="s">
        <v>37</v>
      </c>
    </row>
    <row r="3" spans="1:4" ht="34.15" customHeight="1">
      <c r="A3" s="6" t="s">
        <v>331</v>
      </c>
      <c r="B3" s="6" t="s">
        <v>31</v>
      </c>
      <c r="C3" s="6" t="s">
        <v>359</v>
      </c>
      <c r="D3" s="6" t="s">
        <v>360</v>
      </c>
    </row>
    <row r="4" spans="1:4" ht="25.7" customHeight="1">
      <c r="A4" s="7" t="s">
        <v>332</v>
      </c>
      <c r="B4" s="7"/>
      <c r="C4" s="7"/>
      <c r="D4" s="7"/>
    </row>
    <row r="5" spans="1:4" ht="25.7" customHeight="1">
      <c r="A5" s="7" t="s">
        <v>333</v>
      </c>
      <c r="B5" s="7"/>
      <c r="C5" s="7"/>
      <c r="D5" s="7"/>
    </row>
    <row r="6" spans="1:4" ht="25.7" customHeight="1">
      <c r="A6" s="7" t="s">
        <v>397</v>
      </c>
      <c r="B6" s="7"/>
      <c r="C6" s="7"/>
      <c r="D6" s="7"/>
    </row>
    <row r="7" spans="1:4" ht="25.7" customHeight="1">
      <c r="A7" s="4"/>
      <c r="B7" s="4"/>
      <c r="C7" s="4"/>
      <c r="D7" s="4"/>
    </row>
    <row r="8" spans="1:4" ht="25.7" customHeight="1">
      <c r="A8" s="4" t="s">
        <v>335</v>
      </c>
      <c r="B8" s="4"/>
      <c r="C8" s="4"/>
      <c r="D8" s="4"/>
    </row>
  </sheetData>
  <mergeCells count="1">
    <mergeCell ref="A1:D1"/>
  </mergeCells>
  <phoneticPr fontId="12" type="noConversion"/>
  <pageMargins left="0.31400001049041698" right="0.31400001049041698" top="0.236000001430511" bottom="0.236000001430511" header="0" footer="0"/>
  <pageSetup paperSize="9" orientation="landscape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"/>
  <sheetViews>
    <sheetView workbookViewId="0">
      <selection activeCell="K16" sqref="K16"/>
    </sheetView>
  </sheetViews>
  <sheetFormatPr defaultColWidth="10" defaultRowHeight="13.5"/>
  <cols>
    <col min="1" max="1" width="33.875" customWidth="1"/>
    <col min="2" max="3" width="13.375" customWidth="1"/>
    <col min="4" max="4" width="18.5" customWidth="1"/>
    <col min="5" max="5" width="9.75" customWidth="1"/>
  </cols>
  <sheetData>
    <row r="1" spans="1:4" ht="39.950000000000003" customHeight="1">
      <c r="A1" s="40" t="s">
        <v>23</v>
      </c>
      <c r="B1" s="40"/>
      <c r="C1" s="40"/>
      <c r="D1" s="40"/>
    </row>
    <row r="2" spans="1:4" ht="22.7" customHeight="1">
      <c r="A2" s="4"/>
      <c r="B2" s="4"/>
      <c r="C2" s="4"/>
      <c r="D2" s="11" t="s">
        <v>37</v>
      </c>
    </row>
    <row r="3" spans="1:4" ht="34.15" customHeight="1">
      <c r="A3" s="6" t="s">
        <v>331</v>
      </c>
      <c r="B3" s="6" t="s">
        <v>31</v>
      </c>
      <c r="C3" s="6" t="s">
        <v>359</v>
      </c>
      <c r="D3" s="6" t="s">
        <v>360</v>
      </c>
    </row>
    <row r="4" spans="1:4" ht="25.7" customHeight="1">
      <c r="A4" s="7" t="s">
        <v>336</v>
      </c>
      <c r="B4" s="7"/>
      <c r="C4" s="7"/>
      <c r="D4" s="7"/>
    </row>
    <row r="5" spans="1:4" ht="25.7" customHeight="1">
      <c r="A5" s="7" t="s">
        <v>337</v>
      </c>
      <c r="B5" s="7"/>
      <c r="C5" s="7"/>
      <c r="D5" s="7"/>
    </row>
    <row r="6" spans="1:4" ht="25.7" customHeight="1">
      <c r="A6" s="7" t="s">
        <v>338</v>
      </c>
      <c r="B6" s="7"/>
      <c r="C6" s="7"/>
      <c r="D6" s="7"/>
    </row>
    <row r="7" spans="1:4" ht="25.7" customHeight="1">
      <c r="A7" s="4"/>
      <c r="B7" s="4"/>
      <c r="C7" s="4"/>
      <c r="D7" s="4"/>
    </row>
    <row r="8" spans="1:4" ht="25.7" customHeight="1">
      <c r="A8" s="4" t="s">
        <v>335</v>
      </c>
      <c r="B8" s="4"/>
      <c r="C8" s="4"/>
      <c r="D8" s="4"/>
    </row>
  </sheetData>
  <mergeCells count="1">
    <mergeCell ref="A1:D1"/>
  </mergeCells>
  <phoneticPr fontId="12" type="noConversion"/>
  <pageMargins left="0.31400001049041698" right="0.31400001049041698" top="0.236000001430511" bottom="0.236000001430511" header="0" footer="0"/>
  <pageSetup paperSize="9" orientation="landscape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"/>
  <sheetViews>
    <sheetView workbookViewId="0">
      <selection activeCell="L17" sqref="L17"/>
    </sheetView>
  </sheetViews>
  <sheetFormatPr defaultColWidth="10" defaultRowHeight="13.5"/>
  <cols>
    <col min="1" max="1" width="7.125" customWidth="1"/>
    <col min="2" max="2" width="21" customWidth="1"/>
    <col min="3" max="4" width="15.875" customWidth="1"/>
    <col min="5" max="5" width="19" customWidth="1"/>
    <col min="6" max="6" width="9.75" customWidth="1"/>
  </cols>
  <sheetData>
    <row r="1" spans="1:5" ht="39.950000000000003" customHeight="1">
      <c r="A1" s="40" t="s">
        <v>398</v>
      </c>
      <c r="B1" s="40"/>
      <c r="C1" s="40"/>
      <c r="D1" s="40"/>
      <c r="E1" s="40"/>
    </row>
    <row r="2" spans="1:5" ht="22.7" customHeight="1">
      <c r="A2" s="4"/>
      <c r="B2" s="4"/>
      <c r="C2" s="4"/>
      <c r="D2" s="4"/>
      <c r="E2" s="5" t="s">
        <v>37</v>
      </c>
    </row>
    <row r="3" spans="1:5" ht="34.15" customHeight="1">
      <c r="A3" s="6" t="s">
        <v>340</v>
      </c>
      <c r="B3" s="6" t="s">
        <v>341</v>
      </c>
      <c r="C3" s="6" t="s">
        <v>31</v>
      </c>
      <c r="D3" s="6" t="s">
        <v>359</v>
      </c>
      <c r="E3" s="6" t="s">
        <v>360</v>
      </c>
    </row>
    <row r="4" spans="1:5" ht="25.7" customHeight="1">
      <c r="A4" s="7"/>
      <c r="B4" s="7"/>
      <c r="C4" s="7"/>
      <c r="D4" s="7"/>
      <c r="E4" s="7"/>
    </row>
    <row r="5" spans="1:5" ht="25.7" customHeight="1">
      <c r="A5" s="7"/>
      <c r="B5" s="7"/>
      <c r="C5" s="7"/>
      <c r="D5" s="7"/>
      <c r="E5" s="7"/>
    </row>
    <row r="6" spans="1:5" ht="25.7" customHeight="1">
      <c r="A6" s="7"/>
      <c r="B6" s="10" t="s">
        <v>342</v>
      </c>
      <c r="C6" s="7"/>
      <c r="D6" s="7"/>
      <c r="E6" s="7"/>
    </row>
    <row r="8" spans="1:5">
      <c r="A8" s="30" t="s">
        <v>343</v>
      </c>
    </row>
  </sheetData>
  <mergeCells count="1">
    <mergeCell ref="A1:E1"/>
  </mergeCells>
  <phoneticPr fontId="12" type="noConversion"/>
  <pageMargins left="0.31400001049041698" right="0.31400001049041698" top="0.236000001430511" bottom="0.236000001430511" header="0" footer="0"/>
  <pageSetup paperSize="9" orientation="landscape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"/>
  <sheetViews>
    <sheetView workbookViewId="0">
      <pane ySplit="3" topLeftCell="A4" activePane="bottomLeft" state="frozen"/>
      <selection pane="bottomLeft" activeCell="E1" sqref="E1:L1048576"/>
    </sheetView>
  </sheetViews>
  <sheetFormatPr defaultColWidth="10" defaultRowHeight="13.5"/>
  <cols>
    <col min="1" max="4" width="24.625" customWidth="1"/>
    <col min="5" max="5" width="9.75" customWidth="1"/>
  </cols>
  <sheetData>
    <row r="1" spans="1:8" ht="39.950000000000003" customHeight="1">
      <c r="A1" s="40" t="s">
        <v>25</v>
      </c>
      <c r="B1" s="40"/>
      <c r="C1" s="40"/>
      <c r="D1" s="40"/>
    </row>
    <row r="2" spans="1:8" ht="22.7" customHeight="1">
      <c r="A2" s="4"/>
      <c r="B2" s="4"/>
      <c r="C2" s="4"/>
      <c r="D2" s="5" t="s">
        <v>37</v>
      </c>
    </row>
    <row r="3" spans="1:8" ht="34.15" customHeight="1">
      <c r="A3" s="6" t="s">
        <v>344</v>
      </c>
      <c r="B3" s="6" t="s">
        <v>31</v>
      </c>
      <c r="C3" s="6" t="s">
        <v>359</v>
      </c>
      <c r="D3" s="6" t="s">
        <v>360</v>
      </c>
    </row>
    <row r="4" spans="1:8" ht="25.7" customHeight="1">
      <c r="A4" s="7" t="s">
        <v>346</v>
      </c>
      <c r="B4" s="8">
        <v>0</v>
      </c>
      <c r="C4" s="8">
        <v>0</v>
      </c>
      <c r="D4" s="8"/>
      <c r="H4" s="48"/>
    </row>
    <row r="5" spans="1:8" ht="25.7" customHeight="1">
      <c r="A5" s="7" t="s">
        <v>297</v>
      </c>
      <c r="B5" s="8">
        <v>24.01</v>
      </c>
      <c r="C5" s="8">
        <v>26.3</v>
      </c>
      <c r="D5" s="8">
        <f>C5/B5*100</f>
        <v>109.53769262807162</v>
      </c>
      <c r="H5" s="48"/>
    </row>
    <row r="6" spans="1:8" ht="25.7" customHeight="1">
      <c r="A6" s="7" t="s">
        <v>347</v>
      </c>
      <c r="B6" s="8">
        <v>13.62</v>
      </c>
      <c r="C6" s="8">
        <v>36.700000000000003</v>
      </c>
      <c r="D6" s="8">
        <f>C6/B6*100</f>
        <v>269.45668135095451</v>
      </c>
      <c r="H6" s="48"/>
    </row>
    <row r="7" spans="1:8" ht="25.7" customHeight="1">
      <c r="A7" s="7" t="s">
        <v>348</v>
      </c>
      <c r="B7" s="8">
        <v>0</v>
      </c>
      <c r="C7" s="8">
        <v>0</v>
      </c>
      <c r="D7" s="8"/>
      <c r="H7" s="48"/>
    </row>
    <row r="8" spans="1:8" ht="25.7" customHeight="1">
      <c r="A8" s="7" t="s">
        <v>399</v>
      </c>
      <c r="B8" s="8">
        <v>13.62</v>
      </c>
      <c r="C8" s="8">
        <v>36.700000000000003</v>
      </c>
      <c r="D8" s="8">
        <f>C8/B8*100</f>
        <v>269.45668135095451</v>
      </c>
      <c r="H8" s="48"/>
    </row>
    <row r="9" spans="1:8" ht="25.7" customHeight="1">
      <c r="A9" s="7"/>
      <c r="B9" s="8"/>
      <c r="C9" s="8"/>
      <c r="D9" s="8"/>
      <c r="H9" s="48"/>
    </row>
    <row r="10" spans="1:8" ht="25.7" customHeight="1">
      <c r="A10" s="6" t="s">
        <v>287</v>
      </c>
      <c r="B10" s="9">
        <v>37.630000000000003</v>
      </c>
      <c r="C10" s="9">
        <v>63</v>
      </c>
      <c r="D10" s="8">
        <f>C10/B10*100</f>
        <v>167.41961201169281</v>
      </c>
      <c r="H10" s="48"/>
    </row>
    <row r="11" spans="1:8" ht="25.7" customHeight="1">
      <c r="A11" s="47" t="s">
        <v>400</v>
      </c>
      <c r="B11" s="47"/>
      <c r="C11" s="47"/>
      <c r="D11" s="47"/>
    </row>
  </sheetData>
  <mergeCells count="2">
    <mergeCell ref="A1:D1"/>
    <mergeCell ref="A11:D11"/>
  </mergeCells>
  <phoneticPr fontId="12" type="noConversion"/>
  <pageMargins left="0.31400001049041698" right="0.31400001049041698" top="0.236000001430511" bottom="0.236000001430511" header="0" footer="0"/>
  <pageSetup paperSize="9" orientation="landscape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4"/>
  <sheetViews>
    <sheetView workbookViewId="0">
      <selection activeCell="F6" sqref="F6"/>
    </sheetView>
  </sheetViews>
  <sheetFormatPr defaultColWidth="10" defaultRowHeight="13.5"/>
  <cols>
    <col min="1" max="1" width="128.25" customWidth="1"/>
    <col min="2" max="2" width="9.75" customWidth="1"/>
  </cols>
  <sheetData>
    <row r="1" spans="1:1" ht="51.2" customHeight="1">
      <c r="A1" s="1" t="s">
        <v>401</v>
      </c>
    </row>
    <row r="2" spans="1:1" ht="25.7" customHeight="1">
      <c r="A2" s="2" t="s">
        <v>402</v>
      </c>
    </row>
    <row r="3" spans="1:1" ht="34.15" customHeight="1">
      <c r="A3" s="3" t="s">
        <v>403</v>
      </c>
    </row>
    <row r="4" spans="1:1" ht="25.7" customHeight="1">
      <c r="A4" s="2" t="s">
        <v>404</v>
      </c>
    </row>
    <row r="5" spans="1:1" ht="42.75" customHeight="1">
      <c r="A5" s="3" t="s">
        <v>405</v>
      </c>
    </row>
    <row r="6" spans="1:1" ht="25.7" customHeight="1">
      <c r="A6" s="2" t="s">
        <v>406</v>
      </c>
    </row>
    <row r="7" spans="1:1" ht="82.7" customHeight="1">
      <c r="A7" s="3" t="s">
        <v>407</v>
      </c>
    </row>
    <row r="8" spans="1:1" ht="25.7" customHeight="1">
      <c r="A8" s="2" t="s">
        <v>408</v>
      </c>
    </row>
    <row r="9" spans="1:1" ht="76.900000000000006" customHeight="1">
      <c r="A9" s="3" t="s">
        <v>409</v>
      </c>
    </row>
    <row r="10" spans="1:1" ht="85.5" customHeight="1">
      <c r="A10" s="3" t="s">
        <v>410</v>
      </c>
    </row>
    <row r="11" spans="1:1" ht="88.35" customHeight="1">
      <c r="A11" s="3" t="s">
        <v>411</v>
      </c>
    </row>
    <row r="12" spans="1:1" ht="96.95" customHeight="1">
      <c r="A12" s="3" t="s">
        <v>422</v>
      </c>
    </row>
    <row r="13" spans="1:1" ht="25.7" customHeight="1">
      <c r="A13" s="2" t="s">
        <v>358</v>
      </c>
    </row>
    <row r="14" spans="1:1" ht="28.5" customHeight="1">
      <c r="A14" s="3" t="s">
        <v>412</v>
      </c>
    </row>
  </sheetData>
  <phoneticPr fontId="12" type="noConversion"/>
  <pageMargins left="0.31400001049041698" right="0.31400001049041698" top="0.236000001430511" bottom="0.236000001430511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封面</vt:lpstr>
      <vt:lpstr>一般公共预算收入执行情况表</vt:lpstr>
      <vt:lpstr>一般公共预算支出执行情况表</vt:lpstr>
      <vt:lpstr>一般公共预算支出执行情况表(功能分类)</vt:lpstr>
      <vt:lpstr>一般公共预算基本支出执行情况表(政府经济)</vt:lpstr>
      <vt:lpstr>政府性基金收入预算执行情况表</vt:lpstr>
      <vt:lpstr>政府性基金支出预算执行情况表</vt:lpstr>
      <vt:lpstr>国有资本经营收入预算执行情况表</vt:lpstr>
      <vt:lpstr>国有资本经营支出预算执行情况表</vt:lpstr>
      <vt:lpstr>社会保险基金预算收入执行情况表</vt:lpstr>
      <vt:lpstr>社会保险基金预算支出执行情况表</vt:lpstr>
      <vt:lpstr>对村级财政转移支付预算执行情况表</vt:lpstr>
      <vt:lpstr>三公经费执行情况表</vt:lpstr>
      <vt:lpstr>政府收支执行情况的说明</vt:lpstr>
      <vt:lpstr>一般公共预算收入预算表</vt:lpstr>
      <vt:lpstr>一般公共预算支出预算表</vt:lpstr>
      <vt:lpstr>一般公共预算支出预算表(功能分类)</vt:lpstr>
      <vt:lpstr>一般公共预算基本支出预算表(政府经济)</vt:lpstr>
      <vt:lpstr>政府性基金收入预算表</vt:lpstr>
      <vt:lpstr>政府性基金支出预算表</vt:lpstr>
      <vt:lpstr>国有资本经营收入预算表</vt:lpstr>
      <vt:lpstr>国有资本经营支出预算表</vt:lpstr>
      <vt:lpstr>社会保险基金收入预算表</vt:lpstr>
      <vt:lpstr>社会保险基金支出预算表</vt:lpstr>
      <vt:lpstr>对村级财政转移支付预算表</vt:lpstr>
      <vt:lpstr>三公预算情况表</vt:lpstr>
      <vt:lpstr>政府收支预算相关情况说明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Micorosoft</cp:lastModifiedBy>
  <dcterms:created xsi:type="dcterms:W3CDTF">2022-01-18T06:12:00Z</dcterms:created>
  <dcterms:modified xsi:type="dcterms:W3CDTF">2021-12-29T01:01:22Z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7B36FE8736CC45C98DF508DEB6091352</vt:lpwstr>
  </property>
  <property fmtid="{D5CDD505-2E9C-101B-9397-08002B2CF9AE}" pid="3" name="KSOProductBuildVer">
    <vt:lpwstr>2052-11.1.0.11294</vt:lpwstr>
  </property>
</Properties>
</file>