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0" windowWidth="20175" windowHeight="720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5" hidden="1">一般公共预算支出预算表!$A$3:$D$3</definedName>
    <definedName name="_xlnm._FilterDatabase" localSheetId="16" hidden="1">'一般公共预算支出预算表(功能分类)'!$A$3:$E$3</definedName>
    <definedName name="_xlnm._FilterDatabase" localSheetId="3" hidden="1">'一般公共预算支出执行情况表(功能分类)'!$A$3:$F$160</definedName>
    <definedName name="_xlnm.Print_Area" localSheetId="16">'一般公共预算支出预算表(功能分类)'!$A$1:$E$171</definedName>
    <definedName name="_xlnm.Print_Area" localSheetId="3">'一般公共预算支出执行情况表(功能分类)'!$A$1:$F$160</definedName>
    <definedName name="_xlnm.Print_Titles" localSheetId="16">'一般公共预算支出预算表(功能分类)'!$1:$3</definedName>
    <definedName name="_xlnm.Print_Titles" localSheetId="3">'一般公共预算支出执行情况表(功能分类)'!$1:$3</definedName>
  </definedNames>
  <calcPr calcId="144525"/>
</workbook>
</file>

<file path=xl/calcChain.xml><?xml version="1.0" encoding="utf-8"?>
<calcChain xmlns="http://schemas.openxmlformats.org/spreadsheetml/2006/main">
  <c r="D10" i="26" l="1"/>
  <c r="D8" i="26"/>
  <c r="D6" i="26"/>
  <c r="D5" i="26"/>
  <c r="D9" i="13" l="1"/>
  <c r="D8" i="13"/>
  <c r="D6" i="13"/>
  <c r="D5" i="13"/>
  <c r="C17" i="16"/>
  <c r="D17" i="16" s="1"/>
  <c r="E5" i="25"/>
  <c r="E6" i="25"/>
  <c r="E7" i="25"/>
  <c r="E8" i="25"/>
  <c r="E9" i="25"/>
  <c r="E10" i="25"/>
  <c r="E11" i="25"/>
  <c r="E4" i="25"/>
  <c r="D11" i="25"/>
  <c r="D5" i="19"/>
  <c r="E7" i="6"/>
  <c r="E5" i="6"/>
  <c r="E5" i="2"/>
  <c r="E4" i="2"/>
  <c r="D7" i="2"/>
  <c r="C7" i="2"/>
  <c r="D5" i="15"/>
  <c r="D4" i="15"/>
  <c r="C7" i="15"/>
  <c r="B7" i="15"/>
  <c r="B7" i="6"/>
  <c r="C18" i="5"/>
  <c r="D19" i="5"/>
  <c r="D18" i="5" s="1"/>
  <c r="D21" i="5"/>
  <c r="C21" i="5"/>
  <c r="B7" i="2"/>
  <c r="D7" i="15" l="1"/>
  <c r="E7" i="2"/>
</calcChain>
</file>

<file path=xl/sharedStrings.xml><?xml version="1.0" encoding="utf-8"?>
<sst xmlns="http://schemas.openxmlformats.org/spreadsheetml/2006/main" count="1144" uniqueCount="580">
  <si>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</si>
  <si>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</si>
  <si>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</si>
  <si>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</si>
  <si>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</si>
  <si>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</si>
  <si>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</si>
  <si>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</si>
  <si>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</si>
  <si>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</si>
  <si>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</si>
  <si>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</si>
  <si>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</si>
  <si>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</si>
  <si>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</si>
  <si>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</si>
  <si>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</si>
  <si>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</si>
  <si>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</si>
  <si>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</si>
  <si>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</si>
  <si>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</si>
  <si>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</si>
  <si>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</si>
  <si>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</si>
  <si>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</si>
  <si>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</si>
  <si>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</si>
  <si>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</si>
  <si>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</si>
  <si>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</si>
  <si>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</si>
  <si>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</si>
  <si>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</si>
  <si>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</si>
  <si>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</si>
  <si>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</si>
  <si>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</si>
  <si>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</si>
  <si>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</si>
  <si>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</si>
  <si>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</si>
  <si>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</si>
  <si>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</si>
  <si>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</si>
  <si>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</si>
  <si>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</si>
  <si>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</si>
  <si>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</si>
  <si>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</si>
  <si>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</si>
  <si>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</si>
  <si>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</si>
  <si>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</si>
  <si>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</si>
  <si>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</si>
  <si>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</si>
  <si>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</si>
  <si>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</si>
  <si>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</si>
  <si>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</si>
  <si>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</si>
  <si>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</si>
  <si>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</si>
  <si>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</si>
  <si>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</si>
  <si>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</si>
  <si>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</si>
  <si>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</si>
  <si>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</si>
  <si>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</si>
  <si>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</si>
  <si>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</si>
  <si>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</si>
  <si>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</si>
  <si>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</si>
  <si>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</si>
  <si>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</si>
  <si>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</si>
  <si>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</si>
  <si>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</si>
  <si>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</si>
  <si>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</si>
  <si>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</si>
  <si>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</si>
  <si>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</si>
  <si>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</si>
  <si>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</si>
  <si>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</si>
  <si>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</si>
  <si>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</si>
  <si>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</si>
  <si>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</si>
  <si>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</si>
  <si>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</si>
  <si>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</si>
  <si>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</si>
  <si>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</si>
  <si>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</si>
  <si>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</si>
  <si>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</si>
  <si>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</si>
  <si>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</si>
  <si>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</si>
  <si>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</si>
  <si>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</si>
  <si>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</si>
  <si>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</si>
  <si>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</si>
  <si>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</si>
  <si>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</si>
  <si>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</si>
  <si>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</si>
  <si>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</si>
  <si>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</si>
  <si>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</si>
  <si>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</si>
  <si>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</si>
  <si>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</si>
  <si>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</si>
  <si>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</si>
  <si>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</si>
  <si>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</si>
  <si>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</si>
  <si>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</si>
  <si>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</si>
  <si>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</si>
  <si>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</si>
  <si>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</si>
  <si>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</si>
  <si>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20501</t>
  </si>
  <si>
    <t>教育管理事务</t>
  </si>
  <si>
    <t>2050199</t>
  </si>
  <si>
    <t>其他教育管理事务支出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</si>
  <si>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</si>
  <si>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</si>
  <si>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</si>
  <si>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</si>
  <si>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</si>
  <si>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</si>
  <si>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</si>
  <si>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</si>
  <si>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</si>
  <si>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</si>
  <si>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</si>
  <si>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</si>
  <si>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</si>
  <si>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</si>
  <si>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</si>
  <si>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</si>
  <si>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</si>
  <si>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</si>
  <si>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</si>
  <si>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</si>
  <si>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</si>
  <si>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</si>
  <si>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</si>
  <si>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</si>
  <si>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20708</t>
  </si>
  <si>
    <t>广播电视</t>
  </si>
  <si>
    <t>2070899</t>
  </si>
  <si>
    <t>其他广播电视支出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</si>
  <si>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</si>
  <si>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</si>
  <si>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</si>
  <si>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</si>
  <si>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</si>
  <si>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</si>
  <si>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</si>
  <si>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</si>
  <si>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</si>
  <si>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</si>
  <si>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</si>
  <si>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</si>
  <si>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</si>
  <si>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</si>
  <si>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</si>
  <si>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</si>
  <si>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</si>
  <si>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</si>
  <si>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</si>
  <si>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</si>
  <si>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</si>
  <si>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</si>
  <si>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</si>
  <si>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</si>
  <si>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</si>
  <si>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</si>
  <si>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</si>
  <si>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</si>
  <si>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</si>
  <si>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</si>
  <si>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</si>
  <si>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</si>
  <si>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</si>
  <si>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</si>
  <si>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</si>
  <si>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</si>
  <si>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</si>
  <si>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</si>
  <si>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</si>
  <si>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</si>
  <si>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</si>
  <si>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</si>
  <si>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</si>
  <si>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</si>
  <si>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</si>
  <si>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</si>
  <si>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</si>
  <si>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</si>
  <si>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2081002</t>
  </si>
  <si>
    <t>老年福利</t>
  </si>
  <si>
    <t>2081004</t>
  </si>
  <si>
    <t>殡葬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</si>
  <si>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</si>
  <si>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</si>
  <si>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</si>
  <si>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</si>
  <si>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</si>
  <si>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</si>
  <si>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</si>
  <si>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</si>
  <si>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</si>
  <si>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</si>
  <si>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</si>
  <si>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</si>
  <si>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</si>
  <si>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</si>
  <si>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</si>
  <si>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</si>
  <si>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</si>
  <si>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</si>
  <si>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</si>
  <si>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</si>
  <si>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</si>
  <si>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</si>
  <si>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</si>
  <si>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</si>
  <si>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</si>
  <si>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</si>
  <si>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</si>
  <si>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</si>
  <si>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</si>
  <si>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</si>
  <si>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</si>
  <si>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</si>
  <si>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</si>
  <si>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</si>
  <si>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</si>
  <si>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</si>
  <si>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</si>
  <si>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</si>
  <si>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</si>
  <si>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</si>
  <si>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</si>
  <si>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</si>
  <si>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</si>
  <si>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</si>
  <si>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</si>
  <si>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</si>
  <si>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</si>
  <si>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</si>
  <si>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</si>
  <si>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</si>
  <si>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</si>
  <si>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</si>
  <si>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</si>
  <si>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</si>
  <si>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</si>
  <si>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</si>
  <si>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</si>
  <si>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</si>
  <si>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</si>
  <si>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</si>
  <si>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</si>
  <si>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</si>
  <si>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</si>
  <si>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</si>
  <si>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</si>
  <si>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</si>
  <si>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</si>
  <si>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</si>
  <si>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</si>
  <si>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</si>
  <si>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</si>
  <si>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</si>
  <si>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</si>
  <si>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</si>
  <si>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</si>
  <si>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</si>
  <si>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</si>
  <si>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</si>
  <si>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</si>
  <si>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</si>
  <si>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</si>
  <si>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</si>
  <si>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</si>
  <si>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</si>
  <si>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</si>
  <si>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2111199</t>
  </si>
  <si>
    <t>其他污染减排支出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</si>
  <si>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</si>
  <si>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</si>
  <si>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</si>
  <si>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</si>
  <si>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</si>
  <si>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</si>
  <si>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</si>
  <si>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</si>
  <si>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</si>
  <si>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</si>
  <si>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</si>
  <si>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</si>
  <si>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</si>
  <si>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</si>
  <si>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</si>
  <si>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</si>
  <si>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</si>
  <si>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</si>
  <si>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</si>
  <si>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</si>
  <si>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</si>
  <si>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</si>
  <si>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</si>
  <si>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</si>
  <si>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2130135</t>
  </si>
  <si>
    <t>农业资源保护修复与利用</t>
  </si>
  <si>
    <t>2130142</t>
  </si>
  <si>
    <t>农村道路建设</t>
  </si>
  <si>
    <t>2130199</t>
  </si>
  <si>
    <t>其他农业农村支出</t>
  </si>
  <si>
    <t>21302</t>
  </si>
  <si>
    <t>林业和草原</t>
  </si>
  <si>
    <t>2130207</t>
  </si>
  <si>
    <t>森林资源管理</t>
  </si>
  <si>
    <t>2130209</t>
  </si>
  <si>
    <t>森林生态效益补偿</t>
  </si>
  <si>
    <t>21303</t>
  </si>
  <si>
    <t>水利</t>
  </si>
  <si>
    <t>2130304</t>
  </si>
  <si>
    <t>水利行业业务管理</t>
  </si>
  <si>
    <t>2130305</t>
  </si>
  <si>
    <t>水利工程建设</t>
  </si>
  <si>
    <t>2130316</t>
  </si>
  <si>
    <t>农村水利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</si>
  <si>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</si>
  <si>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</si>
  <si>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</si>
  <si>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</si>
  <si>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</si>
  <si>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</si>
  <si>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</si>
  <si>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</si>
  <si>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21308</t>
  </si>
  <si>
    <t>普惠金融发展支出</t>
  </si>
  <si>
    <t>2130803</t>
  </si>
  <si>
    <t>农业保险保费补贴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</si>
  <si>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</si>
  <si>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</si>
  <si>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</si>
  <si>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</si>
  <si>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</si>
  <si>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</si>
  <si>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</si>
  <si>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</si>
  <si>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</si>
  <si>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</si>
  <si>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</si>
  <si>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</si>
  <si>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</si>
  <si>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</si>
  <si>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</si>
  <si>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</si>
  <si>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</si>
  <si>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</si>
  <si>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</si>
  <si>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</si>
  <si>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</si>
  <si>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</si>
  <si>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</si>
  <si>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</si>
  <si>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</si>
  <si>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</si>
  <si>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</si>
  <si>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</si>
  <si>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</si>
  <si>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</si>
  <si>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</si>
  <si>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</si>
  <si>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</si>
  <si>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</si>
  <si>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</si>
  <si>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</si>
  <si>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</si>
  <si>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</si>
  <si>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</si>
  <si>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</si>
  <si>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</si>
  <si>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</si>
  <si>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助学金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</si>
  <si>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</si>
  <si>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</si>
  <si>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</si>
  <si>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</si>
  <si>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</si>
  <si>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</si>
  <si>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</si>
  <si>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</si>
  <si>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</si>
  <si>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</si>
  <si>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</si>
  <si>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</si>
  <si>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</si>
  <si>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</si>
  <si>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</si>
  <si>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</si>
  <si>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</si>
  <si>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</si>
  <si>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</si>
  <si>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</si>
  <si>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</si>
  <si>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</si>
  <si>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</si>
  <si>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</si>
  <si>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</si>
  <si>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</si>
  <si>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</si>
  <si>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</si>
  <si>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</si>
  <si>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</si>
  <si>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</si>
  <si>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</si>
  <si>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</si>
  <si>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</si>
  <si>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</si>
  <si>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</si>
  <si>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</si>
  <si>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</si>
  <si>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</si>
  <si>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</si>
  <si>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</si>
  <si>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</si>
  <si>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</si>
  <si>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</si>
  <si>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</si>
  <si>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</si>
  <si>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</si>
  <si>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</si>
  <si>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</si>
  <si>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</si>
  <si>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</si>
  <si>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</si>
  <si>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</si>
  <si>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2081104</t>
  </si>
  <si>
    <t>残疾人康复</t>
  </si>
  <si>
    <t>2081105</t>
  </si>
  <si>
    <t>残疾人就业</t>
  </si>
  <si>
    <t>2120104</t>
  </si>
  <si>
    <t>城管执法</t>
  </si>
  <si>
    <t>2130299</t>
  </si>
  <si>
    <t>其他林业和草原支出</t>
  </si>
  <si>
    <t>227</t>
  </si>
  <si>
    <t>预备费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</si>
  <si>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</si>
  <si>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</si>
  <si>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</si>
  <si>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</si>
  <si>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</si>
  <si>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</si>
  <si>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</si>
  <si>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</si>
  <si>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</si>
  <si>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会议费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</si>
  <si>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</si>
  <si>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</si>
  <si>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</si>
  <si>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</si>
  <si>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</si>
  <si>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</si>
  <si>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</si>
  <si>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</si>
  <si>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</si>
  <si>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</si>
  <si>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</si>
  <si>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</si>
  <si>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</si>
  <si>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</si>
  <si>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</si>
  <si>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</si>
  <si>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</si>
  <si>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</si>
  <si>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</si>
  <si>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</si>
  <si>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</si>
  <si>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</si>
  <si>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</si>
  <si>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</si>
  <si>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</si>
  <si>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</si>
  <si>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</si>
  <si>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</si>
  <si>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</si>
  <si>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</si>
  <si>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</si>
  <si>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</si>
  <si>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</si>
  <si>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</si>
  <si>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</si>
  <si>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</si>
  <si>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</si>
  <si>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</si>
  <si>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</si>
  <si>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</si>
  <si>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</si>
  <si>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</si>
  <si>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</si>
  <si>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</si>
  <si>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</si>
  <si>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</si>
  <si>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</si>
  <si>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</si>
  <si>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</si>
  <si>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</si>
  <si>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</si>
  <si>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</si>
  <si>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</si>
  <si>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</si>
  <si>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</si>
  <si>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</si>
  <si>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</si>
  <si>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</si>
  <si>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</si>
  <si>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</si>
  <si>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</si>
  <si>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</si>
  <si>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</si>
  <si>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</si>
  <si>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</si>
  <si>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</si>
  <si>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</si>
  <si>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</si>
  <si>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</si>
  <si>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</si>
  <si>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</si>
  <si>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</si>
  <si>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</si>
  <si>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</si>
  <si>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</si>
  <si>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</si>
  <si>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</si>
  <si>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</si>
  <si>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</si>
  <si>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</si>
  <si>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</si>
  <si>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华荣村</t>
    <phoneticPr fontId="11" type="noConversion"/>
  </si>
  <si>
    <t>绿湖村</t>
    <phoneticPr fontId="11" type="noConversion"/>
  </si>
  <si>
    <t>华星村</t>
    <phoneticPr fontId="11" type="noConversion"/>
  </si>
  <si>
    <t>绿园村</t>
    <phoneticPr fontId="11" type="noConversion"/>
  </si>
  <si>
    <t>华渔村</t>
    <phoneticPr fontId="11" type="noConversion"/>
  </si>
  <si>
    <t>华西村</t>
    <phoneticPr fontId="11" type="noConversion"/>
  </si>
  <si>
    <t>绿港村</t>
    <phoneticPr fontId="11" type="noConversion"/>
  </si>
  <si>
    <t>2022年，绿华镇申报专项资金项目绩效目标22个，涉及预算单位11个，金额23161.60万元，实现绩效目标100%申报的要求。</t>
    <phoneticPr fontId="11" type="noConversion"/>
  </si>
  <si>
    <t>本年收入执行数总计29183.05万元、支出执行数总计29183.05万元。与2020年度相比，收入、支出执行数总计各增加9683.05万元。主要原因是：增加专项转移支付。</t>
    <phoneticPr fontId="11" type="noConversion"/>
  </si>
  <si>
    <t xml:space="preserve">   本年收入执行数合计29183.05万元，其中：体制性收入19650.00万元，转移支付收入9533.05万元。</t>
    <phoneticPr fontId="11" type="noConversion"/>
  </si>
  <si>
    <t>2021年绿华镇行政单位（含参照公务员管理的事业单位）、事业单位和其他单位用财政拨款开支的“三公”经费执行数合计16.57万元。比2021年“三公”经费年初预算减少57.65万元，下降77.67%。其中：</t>
    <phoneticPr fontId="11" type="noConversion"/>
  </si>
  <si>
    <t>因公出国（境）费执行数0.00万元，主要安排机关及下属预算单位人员的国际合作交流、重大项目洽谈、境外培训研修等的国际旅费、国外城市间交通费、住宿费、伙食费、培训费、公杂费等支出。比2021年年初预算减少5.00万元，主要是严格执行中央八项规定、国务院“约法三章”及《党政机关厉行节约反对浪费》条例要求，压缩因公出国（境）费。</t>
    <phoneticPr fontId="11" type="noConversion"/>
  </si>
  <si>
    <t>公务接待费执行数9.54万元，主要安排会议、政策调研、专项检查以及团组接待交流等执行公务或开展业务所需住宿费、会场费、交通费、伙食费等支出。比2021年年初预算减少31.78万元，主要是严格执行中央八项规定、国务院“约法三章”及《党政机关厉行节约反对浪费》条例要求，压缩公务接待费。</t>
    <phoneticPr fontId="11" type="noConversion"/>
  </si>
  <si>
    <t>公务用车购置及运行费执行数7.03万元（其中，公务用车购置费0.00万元，公务用车运行费7.03万元），主要安排编制内公务车辆的报废更新，以及用于安排市内因公出差、公务文件交换、日常工作开展等所需公务用车燃料费、维修费、过路过桥费、保险费等支出。比2021年年初预算减少20.87万元，主要是贯彻落实公务用车制度改革精神，未安排公务用车购置费预算，同时减少公务用车运行费。</t>
    <phoneticPr fontId="11" type="noConversion"/>
  </si>
  <si>
    <t>本年收入预算总计27984.44万元、支出预算总计27984.44万元。与2021年年初预算数相比，收入、支出总计各增加4635.94万元。主要原因是：税收收入增加，增加专项转移支付。</t>
    <phoneticPr fontId="11" type="noConversion"/>
  </si>
  <si>
    <t xml:space="preserve">    本年收入预算合计27984.44万元，其中：体制性收入22569.00万元，转移支付收入5415.44万元。</t>
    <phoneticPr fontId="11" type="noConversion"/>
  </si>
  <si>
    <t xml:space="preserve">   本年支出预算合计27984.44万元。其中：一般公共服务支出2965.68万元,教育支出63.33万元,科学技术支出2004.5万元,文化旅游体育与传媒支出552.20万元,社会保障和就业支出6055.00万元,卫生健康支出428.95万元,节能环保支出3222.33万元,城乡社区支出4464.04万元,农林水支出1515.65万元,交通运输支出0.00万元，资源勘探工业信息等支出5470.00万元,商业服务业等支出0.00万元,住房保障支出462.76万元，灾害防治及应急管理支出0.00万元，预备费780.00万元，其他支出0.00万元。</t>
    <phoneticPr fontId="11" type="noConversion"/>
  </si>
  <si>
    <t>2022年绿华镇行政单位（含参照公务员管理的事业单位）、事业单位和其他单位用财政拨款开支的“三公”经费预算合计16.72万元。比2021年”三公”经费年初预算减少57.50万元，减少77.47%。其中</t>
    <phoneticPr fontId="11" type="noConversion"/>
  </si>
  <si>
    <t>因公出国（境）费预算0.00万元，主要安排机关及下属预算单位人员的国际合作交流、重大项目洽谈、境外培训研修等的国际旅费、国外城市间交通费、住宿费、伙食费、培训费、公杂费等支出。比2021年年初预算减少5.00万元，主要是严格预算中央八项规定、国务院“约法三章”及《党政机关厉行节约反对浪费》条例要求，压缩因公出国（境）费。</t>
    <phoneticPr fontId="11" type="noConversion"/>
  </si>
  <si>
    <t>公务接待费预算11.22万元，主要安排会议、政策调研、专项检查以及团组接待交流等预算公务或开展业务所需住宿费、会场费、交通费、伙食费等支出。比2021年年初预算减少30.10万元，主要是严格预算中央八项规定、国务院“约法三章”及《党政机关厉行节约反对浪费》条例要求，压缩公务接待费。</t>
    <phoneticPr fontId="11" type="noConversion"/>
  </si>
  <si>
    <t>公务用车购置及运行费预算5.50万元（其中，公务用车购置费0.00万元，公务用车运行费5.50万元），主要安排编制内公务车辆的报废更新，以及用于安排市内因公出差、公务文件交换、日常工作开展等所需公务用车燃料费、维修费、过路过桥费、保险费等支出。比2021年年初预算减少22.40万元，主要是贯彻落实公务用车制度改革精神，未安排公务用车购置费预算，同时减少公务用车运行费。</t>
    <phoneticPr fontId="11" type="noConversion"/>
  </si>
  <si>
    <t xml:space="preserve">   本年支出执行数合计29183.05万元。其中：一般公共服务支出1956.52万元,教育支出24.94万元,科学技术支出1503.50万元,文化旅游体育与传媒支出616.07万元,社会保障和就业支出6246.59万元,卫生健康支出381.04万元,节能环保支出5129.26万元,城乡社区支出2815.40万元,农林水支出7036.87万元,交通运输支出0.00万元，资源勘探工业信息等支出3004.83万元,商业服务业等支出5.00万元,住房保障支出463.02万元，灾害防治及应急管理支出0.00万元，其他支出0.00万元。</t>
    <phoneticPr fontId="11" type="noConversion"/>
  </si>
  <si>
    <t>编报单位：上海市崇明区绿华镇人民政府</t>
    <phoneticPr fontId="11" type="noConversion"/>
  </si>
  <si>
    <t>备注：2021年“三公”经费共增加0辆公务车，其中：新增0辆公务车，因报废更新0辆公务车，调配0辆公务车。</t>
    <phoneticPr fontId="11" type="noConversion"/>
  </si>
  <si>
    <t>2021年绿华镇申报专项资金项目绩效目标22个，涉及预算单位11个，金额19618.34万元，实现绩效目标100%申报的要求。实施本乡镇绩效跟踪项目22个，涉及预算单位11个，金额19618.34万元。完成本乡镇绩效评价项目18个，涉及预算单位11个，金额15253.15万元。其中2个项目列入乡镇财政绩效评价计划，由第三方机构实施绩效评价，金额552.90万元。</t>
    <phoneticPr fontId="11" type="noConversion"/>
  </si>
  <si>
    <t>备注：2022年“三公”经费共增加0辆公务车，其中：新增0辆公务车，因报废更新0辆公务车。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</si>
</sst>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0000_ "/>
    <numFmt numFmtId="178" formatCode="0.00;_搅"/>
    <numFmt numFmtId="179" formatCode="#,##0.00_ "/>
  </numFmts>
  <fonts count="14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177" fontId="0" fillId="0" borderId="0" xfId="0" applyNumberFormat="1">
      <alignment vertical="center"/>
    </xf>
    <xf numFmtId="4" fontId="0" fillId="0" borderId="0" xfId="0" applyNumberFormat="1">
      <alignment vertical="center"/>
    </xf>
    <xf numFmtId="178" fontId="4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topLeftCell="A19" workbookViewId="0">
      <selection activeCell="E37" sqref="E37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576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1" type="noConversion"/>
  <pageMargins left="0.31496062992125984" right="0.31496062992125984" top="0.23622047244094491" bottom="0.23622047244094491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4" t="s">
        <v>9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426</v>
      </c>
      <c r="B3" s="5" t="s">
        <v>39</v>
      </c>
      <c r="C3" s="5" t="s">
        <v>40</v>
      </c>
      <c r="D3" s="5" t="s">
        <v>41</v>
      </c>
      <c r="E3" s="5" t="s">
        <v>413</v>
      </c>
    </row>
    <row r="4" spans="1:5" ht="25.7" customHeight="1">
      <c r="A4" s="6" t="s">
        <v>427</v>
      </c>
      <c r="B4" s="6"/>
      <c r="C4" s="6"/>
      <c r="D4" s="6"/>
      <c r="E4" s="6"/>
    </row>
    <row r="5" spans="1:5" ht="25.7" customHeight="1">
      <c r="A5" s="6" t="s">
        <v>428</v>
      </c>
      <c r="B5" s="6"/>
      <c r="C5" s="6"/>
      <c r="D5" s="6"/>
      <c r="E5" s="6"/>
    </row>
    <row r="6" spans="1:5" ht="25.7" customHeight="1">
      <c r="A6" s="6" t="s">
        <v>429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8" t="s">
        <v>430</v>
      </c>
      <c r="B8" s="28"/>
      <c r="C8" s="28"/>
      <c r="D8" s="28"/>
      <c r="E8" s="28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4" t="s">
        <v>10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426</v>
      </c>
      <c r="B3" s="5" t="s">
        <v>39</v>
      </c>
      <c r="C3" s="5" t="s">
        <v>40</v>
      </c>
      <c r="D3" s="5" t="s">
        <v>41</v>
      </c>
      <c r="E3" s="5" t="s">
        <v>413</v>
      </c>
    </row>
    <row r="4" spans="1:5" ht="25.7" customHeight="1">
      <c r="A4" s="6" t="s">
        <v>431</v>
      </c>
      <c r="B4" s="6"/>
      <c r="C4" s="6"/>
      <c r="D4" s="6"/>
      <c r="E4" s="6"/>
    </row>
    <row r="5" spans="1:5" ht="25.7" customHeight="1">
      <c r="A5" s="6" t="s">
        <v>432</v>
      </c>
      <c r="B5" s="6"/>
      <c r="C5" s="6"/>
      <c r="D5" s="6"/>
      <c r="E5" s="6"/>
    </row>
    <row r="6" spans="1:5" ht="25.7" customHeight="1">
      <c r="A6" s="6" t="s">
        <v>433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5" t="s">
        <v>430</v>
      </c>
      <c r="B8" s="25"/>
      <c r="C8" s="25"/>
      <c r="D8" s="25"/>
      <c r="E8" s="25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L8" sqref="L8"/>
    </sheetView>
  </sheetViews>
  <sheetFormatPr defaultColWidth="10" defaultRowHeight="13.5"/>
  <cols>
    <col min="1" max="1" width="5.625" customWidth="1"/>
    <col min="2" max="2" width="23.62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24" t="s">
        <v>434</v>
      </c>
      <c r="B1" s="24"/>
      <c r="C1" s="24"/>
      <c r="D1" s="24"/>
      <c r="E1" s="24"/>
      <c r="F1" s="24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33" t="s">
        <v>435</v>
      </c>
      <c r="B3" s="33" t="s">
        <v>436</v>
      </c>
      <c r="C3" s="33" t="s">
        <v>39</v>
      </c>
      <c r="D3" s="33" t="s">
        <v>40</v>
      </c>
      <c r="E3" s="33" t="s">
        <v>41</v>
      </c>
      <c r="F3" s="33" t="s">
        <v>413</v>
      </c>
    </row>
    <row r="4" spans="1:6" ht="34.15" customHeight="1">
      <c r="A4" s="30">
        <v>1</v>
      </c>
      <c r="B4" s="30" t="s">
        <v>554</v>
      </c>
      <c r="C4" s="31">
        <v>23.75</v>
      </c>
      <c r="D4" s="31">
        <v>23.75</v>
      </c>
      <c r="E4" s="31">
        <v>23.75</v>
      </c>
      <c r="F4" s="31">
        <v>100</v>
      </c>
    </row>
    <row r="5" spans="1:6" ht="34.15" customHeight="1">
      <c r="A5" s="30">
        <v>2</v>
      </c>
      <c r="B5" s="30" t="s">
        <v>555</v>
      </c>
      <c r="C5" s="31">
        <v>22.34</v>
      </c>
      <c r="D5" s="31">
        <v>22.34</v>
      </c>
      <c r="E5" s="31">
        <v>22.34</v>
      </c>
      <c r="F5" s="31">
        <v>100</v>
      </c>
    </row>
    <row r="6" spans="1:6" ht="34.15" customHeight="1">
      <c r="A6" s="30">
        <v>3</v>
      </c>
      <c r="B6" s="30" t="s">
        <v>556</v>
      </c>
      <c r="C6" s="31">
        <v>28.55</v>
      </c>
      <c r="D6" s="31">
        <v>28.55</v>
      </c>
      <c r="E6" s="31">
        <v>28.55</v>
      </c>
      <c r="F6" s="31">
        <v>100</v>
      </c>
    </row>
    <row r="7" spans="1:6" ht="34.15" customHeight="1">
      <c r="A7" s="30">
        <v>4</v>
      </c>
      <c r="B7" s="30" t="s">
        <v>557</v>
      </c>
      <c r="C7" s="31">
        <v>27.04</v>
      </c>
      <c r="D7" s="31">
        <v>27.04</v>
      </c>
      <c r="E7" s="31">
        <v>27.04</v>
      </c>
      <c r="F7" s="31">
        <v>100</v>
      </c>
    </row>
    <row r="8" spans="1:6" ht="34.15" customHeight="1">
      <c r="A8" s="30">
        <v>5</v>
      </c>
      <c r="B8" s="30" t="s">
        <v>558</v>
      </c>
      <c r="C8" s="31">
        <v>20</v>
      </c>
      <c r="D8" s="31">
        <v>20</v>
      </c>
      <c r="E8" s="31">
        <v>20</v>
      </c>
      <c r="F8" s="31">
        <v>100</v>
      </c>
    </row>
    <row r="9" spans="1:6" ht="34.15" customHeight="1">
      <c r="A9" s="30">
        <v>6</v>
      </c>
      <c r="B9" s="30" t="s">
        <v>559</v>
      </c>
      <c r="C9" s="31">
        <v>25.54</v>
      </c>
      <c r="D9" s="31">
        <v>25.54</v>
      </c>
      <c r="E9" s="31">
        <v>25.54</v>
      </c>
      <c r="F9" s="31">
        <v>100</v>
      </c>
    </row>
    <row r="10" spans="1:6" ht="34.15" customHeight="1">
      <c r="A10" s="30">
        <v>7</v>
      </c>
      <c r="B10" s="30" t="s">
        <v>560</v>
      </c>
      <c r="C10" s="31">
        <v>27.78</v>
      </c>
      <c r="D10" s="31">
        <v>27.78</v>
      </c>
      <c r="E10" s="31">
        <v>27.78</v>
      </c>
      <c r="F10" s="31">
        <v>100</v>
      </c>
    </row>
    <row r="11" spans="1:6" ht="25.7" customHeight="1">
      <c r="A11" s="32"/>
      <c r="B11" s="30" t="s">
        <v>437</v>
      </c>
      <c r="C11" s="31">
        <v>175</v>
      </c>
      <c r="D11" s="31">
        <v>175</v>
      </c>
      <c r="E11" s="31">
        <v>175</v>
      </c>
      <c r="F11" s="31">
        <v>100</v>
      </c>
    </row>
  </sheetData>
  <mergeCells count="1">
    <mergeCell ref="A1:F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I10" sqref="I10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5" ht="39.950000000000003" customHeight="1">
      <c r="A1" s="24" t="s">
        <v>12</v>
      </c>
      <c r="B1" s="24"/>
      <c r="C1" s="24"/>
      <c r="D1" s="24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438</v>
      </c>
      <c r="B3" s="5" t="s">
        <v>39</v>
      </c>
      <c r="C3" s="5" t="s">
        <v>41</v>
      </c>
      <c r="D3" s="5" t="s">
        <v>439</v>
      </c>
    </row>
    <row r="4" spans="1:5" ht="25.7" customHeight="1">
      <c r="A4" s="6" t="s">
        <v>440</v>
      </c>
      <c r="B4" s="8">
        <v>5</v>
      </c>
      <c r="C4" s="8">
        <v>0</v>
      </c>
      <c r="D4" s="8"/>
      <c r="E4" s="34"/>
    </row>
    <row r="5" spans="1:5" ht="25.7" customHeight="1">
      <c r="A5" s="6" t="s">
        <v>389</v>
      </c>
      <c r="B5" s="8">
        <v>41.32</v>
      </c>
      <c r="C5" s="8">
        <v>9.5399999999999991</v>
      </c>
      <c r="D5" s="8">
        <f>C5/B5*100</f>
        <v>23.088092933204258</v>
      </c>
      <c r="E5" s="34"/>
    </row>
    <row r="6" spans="1:5" ht="25.7" customHeight="1">
      <c r="A6" s="6" t="s">
        <v>441</v>
      </c>
      <c r="B6" s="8">
        <v>27.9</v>
      </c>
      <c r="C6" s="8">
        <v>7.03</v>
      </c>
      <c r="D6" s="8">
        <f>C6/B6*100</f>
        <v>25.197132616487455</v>
      </c>
      <c r="E6" s="34"/>
    </row>
    <row r="7" spans="1:5" ht="25.7" customHeight="1">
      <c r="A7" s="6" t="s">
        <v>442</v>
      </c>
      <c r="B7" s="8">
        <v>0</v>
      </c>
      <c r="C7" s="8">
        <v>0</v>
      </c>
      <c r="D7" s="8"/>
      <c r="E7" s="34"/>
    </row>
    <row r="8" spans="1:5" ht="25.7" customHeight="1">
      <c r="A8" s="6" t="s">
        <v>443</v>
      </c>
      <c r="B8" s="8">
        <v>27.9</v>
      </c>
      <c r="C8" s="8">
        <v>7.03</v>
      </c>
      <c r="D8" s="8">
        <f>C8/B8*100</f>
        <v>25.197132616487455</v>
      </c>
      <c r="E8" s="34"/>
    </row>
    <row r="9" spans="1:5" ht="25.7" customHeight="1">
      <c r="A9" s="5" t="s">
        <v>380</v>
      </c>
      <c r="B9" s="9">
        <v>74.22</v>
      </c>
      <c r="C9" s="9">
        <v>16.57</v>
      </c>
      <c r="D9" s="8">
        <f>C9/B9*100</f>
        <v>22.325518728105635</v>
      </c>
      <c r="E9" s="34"/>
    </row>
    <row r="10" spans="1:5" ht="25.7" customHeight="1">
      <c r="A10" s="25" t="s">
        <v>577</v>
      </c>
      <c r="B10" s="25"/>
      <c r="C10" s="25"/>
      <c r="D10" s="25"/>
    </row>
  </sheetData>
  <mergeCells count="2">
    <mergeCell ref="A1:D1"/>
    <mergeCell ref="A10:D10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7" sqref="A17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444</v>
      </c>
    </row>
    <row r="2" spans="1:1" ht="28.5" customHeight="1">
      <c r="A2" s="16" t="s">
        <v>445</v>
      </c>
    </row>
    <row r="3" spans="1:1" ht="36.950000000000003" customHeight="1">
      <c r="A3" s="17" t="s">
        <v>562</v>
      </c>
    </row>
    <row r="4" spans="1:1" ht="28.5" customHeight="1">
      <c r="A4" s="16" t="s">
        <v>446</v>
      </c>
    </row>
    <row r="5" spans="1:1" ht="36.950000000000003" customHeight="1">
      <c r="A5" s="17" t="s">
        <v>563</v>
      </c>
    </row>
    <row r="6" spans="1:1" ht="28.5" customHeight="1">
      <c r="A6" s="16" t="s">
        <v>447</v>
      </c>
    </row>
    <row r="7" spans="1:1" ht="79.7" customHeight="1">
      <c r="A7" s="17" t="s">
        <v>575</v>
      </c>
    </row>
    <row r="8" spans="1:1" ht="28.5" customHeight="1">
      <c r="A8" s="16" t="s">
        <v>448</v>
      </c>
    </row>
    <row r="9" spans="1:1" ht="59.85" customHeight="1">
      <c r="A9" s="17" t="s">
        <v>564</v>
      </c>
    </row>
    <row r="10" spans="1:1" ht="85.5" customHeight="1">
      <c r="A10" s="17" t="s">
        <v>565</v>
      </c>
    </row>
    <row r="11" spans="1:1" ht="85.5" customHeight="1">
      <c r="A11" s="17" t="s">
        <v>566</v>
      </c>
    </row>
    <row r="12" spans="1:1" ht="96.95" customHeight="1">
      <c r="A12" s="17" t="s">
        <v>567</v>
      </c>
    </row>
    <row r="13" spans="1:1" ht="28.5" customHeight="1">
      <c r="A13" s="16" t="s">
        <v>449</v>
      </c>
    </row>
    <row r="14" spans="1:1" ht="85.5" customHeight="1">
      <c r="A14" s="17" t="s">
        <v>578</v>
      </c>
    </row>
  </sheetData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I20" sqref="I20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24" t="s">
        <v>14</v>
      </c>
      <c r="B1" s="24"/>
      <c r="C1" s="24"/>
      <c r="D1" s="24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33</v>
      </c>
      <c r="B4" s="20">
        <v>19650</v>
      </c>
      <c r="C4" s="20">
        <v>22569</v>
      </c>
      <c r="D4" s="20">
        <f>C4/B4*100</f>
        <v>114.85496183206108</v>
      </c>
    </row>
    <row r="5" spans="1:4" ht="25.7" customHeight="1">
      <c r="A5" s="6" t="s">
        <v>34</v>
      </c>
      <c r="B5" s="20">
        <v>9533.0499999999993</v>
      </c>
      <c r="C5" s="20">
        <v>5415.44</v>
      </c>
      <c r="D5" s="20">
        <f>C5/B5*100</f>
        <v>56.807003005334082</v>
      </c>
    </row>
    <row r="6" spans="1:4" ht="25.7" customHeight="1">
      <c r="A6" s="6"/>
      <c r="B6" s="20"/>
      <c r="C6" s="20"/>
      <c r="D6" s="20"/>
    </row>
    <row r="7" spans="1:4" ht="25.7" customHeight="1">
      <c r="A7" s="5" t="s">
        <v>35</v>
      </c>
      <c r="B7" s="20">
        <f>SUM(B4:B6)</f>
        <v>29183.05</v>
      </c>
      <c r="C7" s="20">
        <f>SUM(C4:C6)</f>
        <v>27984.44</v>
      </c>
      <c r="D7" s="20">
        <f t="shared" ref="D7" si="0">C7/B7*100</f>
        <v>95.892787080171544</v>
      </c>
    </row>
    <row r="8" spans="1:4" ht="25.7" customHeight="1">
      <c r="A8" s="6"/>
      <c r="B8" s="20"/>
      <c r="C8" s="20"/>
      <c r="D8" s="20"/>
    </row>
    <row r="9" spans="1:4" ht="25.7" customHeight="1">
      <c r="A9" s="25" t="s">
        <v>36</v>
      </c>
      <c r="B9" s="25"/>
      <c r="C9" s="25"/>
      <c r="D9" s="25"/>
    </row>
  </sheetData>
  <mergeCells count="2">
    <mergeCell ref="A1:D1"/>
    <mergeCell ref="A9:D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6" activePane="bottomLeft" state="frozen"/>
      <selection pane="bottomLeft" activeCell="K19" sqref="K19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4" t="s">
        <v>15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42</v>
      </c>
      <c r="B4" s="8">
        <v>1956.516408</v>
      </c>
      <c r="C4" s="8">
        <v>2965.68</v>
      </c>
      <c r="D4" s="8">
        <v>151.57961302412957</v>
      </c>
    </row>
    <row r="5" spans="1:4" ht="25.7" customHeight="1">
      <c r="A5" s="6" t="s">
        <v>46</v>
      </c>
      <c r="B5" s="8">
        <v>24.940124999999998</v>
      </c>
      <c r="C5" s="8">
        <v>63.33</v>
      </c>
      <c r="D5" s="8">
        <v>253.92815793826213</v>
      </c>
    </row>
    <row r="6" spans="1:4" ht="25.7" customHeight="1">
      <c r="A6" s="6" t="s">
        <v>47</v>
      </c>
      <c r="B6" s="8">
        <v>1503.5047999999999</v>
      </c>
      <c r="C6" s="8">
        <v>2004.5</v>
      </c>
      <c r="D6" s="8">
        <v>133.32182245111557</v>
      </c>
    </row>
    <row r="7" spans="1:4" ht="25.7" customHeight="1">
      <c r="A7" s="6" t="s">
        <v>48</v>
      </c>
      <c r="B7" s="8">
        <v>616.06575699999996</v>
      </c>
      <c r="C7" s="8">
        <v>552.20000000000005</v>
      </c>
      <c r="D7" s="8">
        <v>89.63328893477194</v>
      </c>
    </row>
    <row r="8" spans="1:4" ht="25.7" customHeight="1">
      <c r="A8" s="6" t="s">
        <v>49</v>
      </c>
      <c r="B8" s="8">
        <v>6246.5914579999999</v>
      </c>
      <c r="C8" s="8">
        <v>6055</v>
      </c>
      <c r="D8" s="8">
        <v>96.932863958077021</v>
      </c>
    </row>
    <row r="9" spans="1:4" ht="25.7" customHeight="1">
      <c r="A9" s="6" t="s">
        <v>51</v>
      </c>
      <c r="B9" s="8">
        <v>381.04446000000002</v>
      </c>
      <c r="C9" s="8">
        <v>428.95</v>
      </c>
      <c r="D9" s="8">
        <v>112.57216546331628</v>
      </c>
    </row>
    <row r="10" spans="1:4" ht="25.7" customHeight="1">
      <c r="A10" s="6" t="s">
        <v>52</v>
      </c>
      <c r="B10" s="8">
        <v>5129.2578249999997</v>
      </c>
      <c r="C10" s="8">
        <v>3222.33</v>
      </c>
      <c r="D10" s="8">
        <v>62.82253904832713</v>
      </c>
    </row>
    <row r="11" spans="1:4" ht="25.7" customHeight="1">
      <c r="A11" s="6" t="s">
        <v>53</v>
      </c>
      <c r="B11" s="8">
        <v>2815.4032200000001</v>
      </c>
      <c r="C11" s="8">
        <v>4464.04</v>
      </c>
      <c r="D11" s="8">
        <v>158.55775003340375</v>
      </c>
    </row>
    <row r="12" spans="1:4" ht="25.7" customHeight="1">
      <c r="A12" s="6" t="s">
        <v>54</v>
      </c>
      <c r="B12" s="8">
        <v>7036.8734329999997</v>
      </c>
      <c r="C12" s="8">
        <v>1515.65</v>
      </c>
      <c r="D12" s="8">
        <v>21.538684963299666</v>
      </c>
    </row>
    <row r="13" spans="1:4" ht="25.7" customHeight="1">
      <c r="A13" s="6" t="s">
        <v>56</v>
      </c>
      <c r="B13" s="8">
        <v>3004.829706</v>
      </c>
      <c r="C13" s="8">
        <v>5470</v>
      </c>
      <c r="D13" s="8">
        <v>182.04026634446484</v>
      </c>
    </row>
    <row r="14" spans="1:4" ht="25.7" customHeight="1">
      <c r="A14" s="6" t="s">
        <v>57</v>
      </c>
      <c r="B14" s="8">
        <v>5</v>
      </c>
      <c r="C14" s="8"/>
      <c r="D14" s="8"/>
    </row>
    <row r="15" spans="1:4" ht="25.7" customHeight="1">
      <c r="A15" s="6" t="s">
        <v>61</v>
      </c>
      <c r="B15" s="8">
        <v>463.01889999999997</v>
      </c>
      <c r="C15" s="8">
        <v>462.76</v>
      </c>
      <c r="D15" s="8">
        <v>99.944084355951773</v>
      </c>
    </row>
    <row r="16" spans="1:4" ht="25.7" customHeight="1">
      <c r="A16" s="6" t="s">
        <v>65</v>
      </c>
      <c r="B16" s="8"/>
      <c r="C16" s="8">
        <v>780</v>
      </c>
      <c r="D16" s="8"/>
    </row>
    <row r="17" spans="1:4" ht="25.7" customHeight="1">
      <c r="A17" s="5" t="s">
        <v>72</v>
      </c>
      <c r="B17" s="9">
        <v>29183.046092</v>
      </c>
      <c r="C17" s="9">
        <f>SUM(C4:C16)</f>
        <v>27984.44</v>
      </c>
      <c r="D17" s="9">
        <f>C17/B17*100</f>
        <v>95.892799921497655</v>
      </c>
    </row>
  </sheetData>
  <autoFilter ref="A3:D3"/>
  <mergeCells count="1">
    <mergeCell ref="A1:D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workbookViewId="0">
      <pane ySplit="3" topLeftCell="A160" activePane="bottomLeft" state="frozen"/>
      <selection pane="bottomLeft" activeCell="H172" sqref="H172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24" t="s">
        <v>452</v>
      </c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73</v>
      </c>
      <c r="B3" s="5" t="s">
        <v>38</v>
      </c>
      <c r="C3" s="5" t="s">
        <v>31</v>
      </c>
      <c r="D3" s="5" t="s">
        <v>450</v>
      </c>
      <c r="E3" s="5" t="s">
        <v>451</v>
      </c>
    </row>
    <row r="4" spans="1:5" ht="25.7" customHeight="1">
      <c r="A4" s="7" t="s">
        <v>74</v>
      </c>
      <c r="B4" s="7" t="s">
        <v>75</v>
      </c>
      <c r="C4" s="8">
        <v>1956.516408</v>
      </c>
      <c r="D4" s="8">
        <v>2965.68</v>
      </c>
      <c r="E4" s="8">
        <v>151.57961302412957</v>
      </c>
    </row>
    <row r="5" spans="1:5" ht="25.7" customHeight="1">
      <c r="A5" s="7" t="s">
        <v>76</v>
      </c>
      <c r="B5" s="7" t="s">
        <v>77</v>
      </c>
      <c r="C5" s="8">
        <v>42.55162</v>
      </c>
      <c r="D5" s="8">
        <v>20.100000000000001</v>
      </c>
      <c r="E5" s="8">
        <v>47.236744452972651</v>
      </c>
    </row>
    <row r="6" spans="1:5" ht="25.7" customHeight="1">
      <c r="A6" s="7" t="s">
        <v>78</v>
      </c>
      <c r="B6" s="7" t="s">
        <v>79</v>
      </c>
      <c r="C6" s="8">
        <v>23.61562</v>
      </c>
      <c r="D6" s="8">
        <v>20.100000000000001</v>
      </c>
      <c r="E6" s="8">
        <v>85.113158155492002</v>
      </c>
    </row>
    <row r="7" spans="1:5" ht="25.7" customHeight="1">
      <c r="A7" s="7" t="s">
        <v>80</v>
      </c>
      <c r="B7" s="7" t="s">
        <v>81</v>
      </c>
      <c r="C7" s="8">
        <v>2</v>
      </c>
      <c r="D7" s="8"/>
      <c r="E7" s="8"/>
    </row>
    <row r="8" spans="1:5" ht="25.7" customHeight="1">
      <c r="A8" s="7" t="s">
        <v>82</v>
      </c>
      <c r="B8" s="7" t="s">
        <v>83</v>
      </c>
      <c r="C8" s="8">
        <v>16.936</v>
      </c>
      <c r="D8" s="8"/>
      <c r="E8" s="8"/>
    </row>
    <row r="9" spans="1:5" ht="25.7" customHeight="1">
      <c r="A9" s="7" t="s">
        <v>84</v>
      </c>
      <c r="B9" s="7" t="s">
        <v>85</v>
      </c>
      <c r="C9" s="8">
        <v>1167.065846</v>
      </c>
      <c r="D9" s="8">
        <v>1415.14</v>
      </c>
      <c r="E9" s="8">
        <v>121.2562260176021</v>
      </c>
    </row>
    <row r="10" spans="1:5" ht="25.7" customHeight="1">
      <c r="A10" s="7" t="s">
        <v>86</v>
      </c>
      <c r="B10" s="7" t="s">
        <v>87</v>
      </c>
      <c r="C10" s="8">
        <v>933.84192199999995</v>
      </c>
      <c r="D10" s="8">
        <v>1133.8399999999999</v>
      </c>
      <c r="E10" s="8">
        <v>121.41669519094475</v>
      </c>
    </row>
    <row r="11" spans="1:5" ht="25.7" customHeight="1">
      <c r="A11" s="7" t="s">
        <v>88</v>
      </c>
      <c r="B11" s="7" t="s">
        <v>89</v>
      </c>
      <c r="C11" s="8">
        <v>5</v>
      </c>
      <c r="D11" s="8"/>
      <c r="E11" s="8"/>
    </row>
    <row r="12" spans="1:5" ht="25.7" customHeight="1">
      <c r="A12" s="7" t="s">
        <v>90</v>
      </c>
      <c r="B12" s="7" t="s">
        <v>91</v>
      </c>
      <c r="C12" s="8">
        <v>228.22392400000001</v>
      </c>
      <c r="D12" s="8">
        <v>281.3</v>
      </c>
      <c r="E12" s="8">
        <v>123.25614031594689</v>
      </c>
    </row>
    <row r="13" spans="1:5" ht="25.7" customHeight="1">
      <c r="A13" s="7" t="s">
        <v>92</v>
      </c>
      <c r="B13" s="7" t="s">
        <v>93</v>
      </c>
      <c r="C13" s="8">
        <v>14.227</v>
      </c>
      <c r="D13" s="8">
        <v>386.8</v>
      </c>
      <c r="E13" s="8">
        <v>2718.7741618050186</v>
      </c>
    </row>
    <row r="14" spans="1:5" ht="25.7" customHeight="1">
      <c r="A14" s="7" t="s">
        <v>94</v>
      </c>
      <c r="B14" s="7" t="s">
        <v>95</v>
      </c>
      <c r="C14" s="8">
        <v>14.227</v>
      </c>
      <c r="D14" s="8">
        <v>386.8</v>
      </c>
      <c r="E14" s="8">
        <v>2718.7741618050186</v>
      </c>
    </row>
    <row r="15" spans="1:5" ht="25.7" customHeight="1">
      <c r="A15" s="7" t="s">
        <v>96</v>
      </c>
      <c r="B15" s="7" t="s">
        <v>97</v>
      </c>
      <c r="C15" s="8">
        <v>227.34238999999999</v>
      </c>
      <c r="D15" s="8">
        <v>216.6</v>
      </c>
      <c r="E15" s="8">
        <v>95.274796750399261</v>
      </c>
    </row>
    <row r="16" spans="1:5" ht="25.7" customHeight="1">
      <c r="A16" s="7" t="s">
        <v>98</v>
      </c>
      <c r="B16" s="7" t="s">
        <v>99</v>
      </c>
      <c r="C16" s="8">
        <v>227.34238999999999</v>
      </c>
      <c r="D16" s="8">
        <v>216.6</v>
      </c>
      <c r="E16" s="8">
        <v>95.274796750399261</v>
      </c>
    </row>
    <row r="17" spans="1:5" ht="25.7" customHeight="1">
      <c r="A17" s="7" t="s">
        <v>100</v>
      </c>
      <c r="B17" s="7" t="s">
        <v>101</v>
      </c>
      <c r="C17" s="8">
        <v>10.587199999999999</v>
      </c>
      <c r="D17" s="8">
        <v>8</v>
      </c>
      <c r="E17" s="8">
        <v>75.56294393229561</v>
      </c>
    </row>
    <row r="18" spans="1:5" ht="25.7" customHeight="1">
      <c r="A18" s="7" t="s">
        <v>102</v>
      </c>
      <c r="B18" s="7" t="s">
        <v>103</v>
      </c>
      <c r="C18" s="8">
        <v>10.587199999999999</v>
      </c>
      <c r="D18" s="8">
        <v>8</v>
      </c>
      <c r="E18" s="8">
        <v>75.562943932295596</v>
      </c>
    </row>
    <row r="19" spans="1:5" ht="25.7" customHeight="1">
      <c r="A19" s="7" t="s">
        <v>104</v>
      </c>
      <c r="B19" s="7" t="s">
        <v>105</v>
      </c>
      <c r="C19" s="8">
        <v>17.047377999999998</v>
      </c>
      <c r="D19" s="8">
        <v>27.5</v>
      </c>
      <c r="E19" s="8">
        <v>161.31513010387874</v>
      </c>
    </row>
    <row r="20" spans="1:5" ht="25.7" customHeight="1">
      <c r="A20" s="7" t="s">
        <v>106</v>
      </c>
      <c r="B20" s="7" t="s">
        <v>107</v>
      </c>
      <c r="C20" s="8">
        <v>17.047377999999998</v>
      </c>
      <c r="D20" s="8">
        <v>27.5</v>
      </c>
      <c r="E20" s="8">
        <v>161.31513010387874</v>
      </c>
    </row>
    <row r="21" spans="1:5" ht="25.7" customHeight="1">
      <c r="A21" s="7" t="s">
        <v>108</v>
      </c>
      <c r="B21" s="7" t="s">
        <v>109</v>
      </c>
      <c r="C21" s="8">
        <v>2</v>
      </c>
      <c r="D21" s="8"/>
      <c r="E21" s="8"/>
    </row>
    <row r="22" spans="1:5" ht="25.7" customHeight="1">
      <c r="A22" s="7" t="s">
        <v>110</v>
      </c>
      <c r="B22" s="7" t="s">
        <v>111</v>
      </c>
      <c r="C22" s="8">
        <v>2</v>
      </c>
      <c r="D22" s="8"/>
      <c r="E22" s="8"/>
    </row>
    <row r="23" spans="1:5" ht="25.7" customHeight="1">
      <c r="A23" s="7" t="s">
        <v>112</v>
      </c>
      <c r="B23" s="7" t="s">
        <v>113</v>
      </c>
      <c r="C23" s="8">
        <v>28.996207999999999</v>
      </c>
      <c r="D23" s="8">
        <v>77</v>
      </c>
      <c r="E23" s="8">
        <v>265.55196458792125</v>
      </c>
    </row>
    <row r="24" spans="1:5" ht="25.7" customHeight="1">
      <c r="A24" s="7" t="s">
        <v>114</v>
      </c>
      <c r="B24" s="7" t="s">
        <v>115</v>
      </c>
      <c r="C24" s="8">
        <v>28.996207999999999</v>
      </c>
      <c r="D24" s="8">
        <v>77</v>
      </c>
      <c r="E24" s="8">
        <v>265.5519645879213</v>
      </c>
    </row>
    <row r="25" spans="1:5" ht="25.7" customHeight="1">
      <c r="A25" s="7" t="s">
        <v>116</v>
      </c>
      <c r="B25" s="7" t="s">
        <v>117</v>
      </c>
      <c r="C25" s="8">
        <v>182.354795</v>
      </c>
      <c r="D25" s="8">
        <v>596.82000000000005</v>
      </c>
      <c r="E25" s="8">
        <v>327.28505987462523</v>
      </c>
    </row>
    <row r="26" spans="1:5" ht="25.7" customHeight="1">
      <c r="A26" s="7" t="s">
        <v>118</v>
      </c>
      <c r="B26" s="7" t="s">
        <v>119</v>
      </c>
      <c r="C26" s="8">
        <v>123.93761499999999</v>
      </c>
      <c r="D26" s="8">
        <v>544.32000000000005</v>
      </c>
      <c r="E26" s="8">
        <v>439.18869989550791</v>
      </c>
    </row>
    <row r="27" spans="1:5" ht="25.7" customHeight="1">
      <c r="A27" s="7" t="s">
        <v>120</v>
      </c>
      <c r="B27" s="7" t="s">
        <v>117</v>
      </c>
      <c r="C27" s="8">
        <v>58.417180000000002</v>
      </c>
      <c r="D27" s="8">
        <v>52.5</v>
      </c>
      <c r="E27" s="8">
        <v>89.870822247838731</v>
      </c>
    </row>
    <row r="28" spans="1:5" ht="25.7" customHeight="1">
      <c r="A28" s="7" t="s">
        <v>121</v>
      </c>
      <c r="B28" s="7" t="s">
        <v>122</v>
      </c>
      <c r="C28" s="8">
        <v>9.33</v>
      </c>
      <c r="D28" s="8">
        <v>13</v>
      </c>
      <c r="E28" s="8">
        <v>139.33547695605571</v>
      </c>
    </row>
    <row r="29" spans="1:5" ht="25.7" customHeight="1">
      <c r="A29" s="7" t="s">
        <v>123</v>
      </c>
      <c r="B29" s="7" t="s">
        <v>124</v>
      </c>
      <c r="C29" s="8">
        <v>9.33</v>
      </c>
      <c r="D29" s="8">
        <v>13</v>
      </c>
      <c r="E29" s="8">
        <v>139.33547695605574</v>
      </c>
    </row>
    <row r="30" spans="1:5" ht="25.7" customHeight="1">
      <c r="A30" s="7" t="s">
        <v>125</v>
      </c>
      <c r="B30" s="7" t="s">
        <v>126</v>
      </c>
      <c r="C30" s="8">
        <v>255.013971</v>
      </c>
      <c r="D30" s="8">
        <v>204.72</v>
      </c>
      <c r="E30" s="8">
        <v>80.27795465370798</v>
      </c>
    </row>
    <row r="31" spans="1:5" ht="25.7" customHeight="1">
      <c r="A31" s="7" t="s">
        <v>127</v>
      </c>
      <c r="B31" s="7" t="s">
        <v>126</v>
      </c>
      <c r="C31" s="8">
        <v>255.013971</v>
      </c>
      <c r="D31" s="8">
        <v>204.72</v>
      </c>
      <c r="E31" s="8">
        <v>80.27795465370798</v>
      </c>
    </row>
    <row r="32" spans="1:5" ht="25.7" customHeight="1">
      <c r="A32" s="7" t="s">
        <v>128</v>
      </c>
      <c r="B32" s="7" t="s">
        <v>129</v>
      </c>
      <c r="C32" s="8">
        <v>24.940124999999998</v>
      </c>
      <c r="D32" s="8">
        <v>63.33</v>
      </c>
      <c r="E32" s="8">
        <v>253.92815793826213</v>
      </c>
    </row>
    <row r="33" spans="1:5" ht="25.7" customHeight="1">
      <c r="A33" s="7" t="s">
        <v>130</v>
      </c>
      <c r="B33" s="7" t="s">
        <v>131</v>
      </c>
      <c r="C33" s="8">
        <v>22.940124999999998</v>
      </c>
      <c r="D33" s="8">
        <v>8</v>
      </c>
      <c r="E33" s="8">
        <v>34.873393235651506</v>
      </c>
    </row>
    <row r="34" spans="1:5" ht="25.7" customHeight="1">
      <c r="A34" s="7" t="s">
        <v>132</v>
      </c>
      <c r="B34" s="7" t="s">
        <v>133</v>
      </c>
      <c r="C34" s="8">
        <v>22.940124999999998</v>
      </c>
      <c r="D34" s="8">
        <v>8</v>
      </c>
      <c r="E34" s="8">
        <v>34.873393235651506</v>
      </c>
    </row>
    <row r="35" spans="1:5" ht="25.7" customHeight="1">
      <c r="A35" s="7" t="s">
        <v>134</v>
      </c>
      <c r="B35" s="7" t="s">
        <v>135</v>
      </c>
      <c r="C35" s="8">
        <v>2</v>
      </c>
      <c r="D35" s="8"/>
      <c r="E35" s="8"/>
    </row>
    <row r="36" spans="1:5" ht="25.7" customHeight="1">
      <c r="A36" s="7" t="s">
        <v>136</v>
      </c>
      <c r="B36" s="7" t="s">
        <v>137</v>
      </c>
      <c r="C36" s="8">
        <v>2</v>
      </c>
      <c r="D36" s="8"/>
      <c r="E36" s="8"/>
    </row>
    <row r="37" spans="1:5" ht="25.7" customHeight="1">
      <c r="A37" s="7" t="s">
        <v>138</v>
      </c>
      <c r="B37" s="7" t="s">
        <v>139</v>
      </c>
      <c r="C37" s="8"/>
      <c r="D37" s="8">
        <v>55.33</v>
      </c>
      <c r="E37" s="8"/>
    </row>
    <row r="38" spans="1:5" ht="25.7" customHeight="1">
      <c r="A38" s="7" t="s">
        <v>140</v>
      </c>
      <c r="B38" s="7" t="s">
        <v>139</v>
      </c>
      <c r="C38" s="8"/>
      <c r="D38" s="8">
        <v>55.33</v>
      </c>
      <c r="E38" s="8"/>
    </row>
    <row r="39" spans="1:5" ht="25.7" customHeight="1">
      <c r="A39" s="7" t="s">
        <v>141</v>
      </c>
      <c r="B39" s="7" t="s">
        <v>142</v>
      </c>
      <c r="C39" s="8">
        <v>1503.5047999999999</v>
      </c>
      <c r="D39" s="8">
        <v>2004.5</v>
      </c>
      <c r="E39" s="8">
        <v>133.32182245111557</v>
      </c>
    </row>
    <row r="40" spans="1:5" ht="25.7" customHeight="1">
      <c r="A40" s="7" t="s">
        <v>143</v>
      </c>
      <c r="B40" s="7" t="s">
        <v>144</v>
      </c>
      <c r="C40" s="8">
        <v>1503.5047999999999</v>
      </c>
      <c r="D40" s="8">
        <v>2004.5</v>
      </c>
      <c r="E40" s="8">
        <v>133.32182245111557</v>
      </c>
    </row>
    <row r="41" spans="1:5" ht="25.7" customHeight="1">
      <c r="A41" s="7" t="s">
        <v>145</v>
      </c>
      <c r="B41" s="7" t="s">
        <v>144</v>
      </c>
      <c r="C41" s="8">
        <v>1503.5047999999999</v>
      </c>
      <c r="D41" s="8">
        <v>2004.5</v>
      </c>
      <c r="E41" s="8">
        <v>133.32182245111557</v>
      </c>
    </row>
    <row r="42" spans="1:5" ht="25.7" customHeight="1">
      <c r="A42" s="7" t="s">
        <v>146</v>
      </c>
      <c r="B42" s="7" t="s">
        <v>147</v>
      </c>
      <c r="C42" s="8">
        <v>616.06575699999996</v>
      </c>
      <c r="D42" s="8">
        <v>552.20000000000005</v>
      </c>
      <c r="E42" s="8">
        <v>89.633288934771954</v>
      </c>
    </row>
    <row r="43" spans="1:5" ht="25.7" customHeight="1">
      <c r="A43" s="7" t="s">
        <v>148</v>
      </c>
      <c r="B43" s="7" t="s">
        <v>149</v>
      </c>
      <c r="C43" s="8">
        <v>412.48458699999998</v>
      </c>
      <c r="D43" s="8">
        <v>550</v>
      </c>
      <c r="E43" s="8">
        <v>133.33831549928919</v>
      </c>
    </row>
    <row r="44" spans="1:5" ht="25.7" customHeight="1">
      <c r="A44" s="7" t="s">
        <v>150</v>
      </c>
      <c r="B44" s="7" t="s">
        <v>151</v>
      </c>
      <c r="C44" s="8">
        <v>47.082214</v>
      </c>
      <c r="D44" s="8"/>
      <c r="E44" s="8"/>
    </row>
    <row r="45" spans="1:5" ht="25.7" customHeight="1">
      <c r="A45" s="7" t="s">
        <v>152</v>
      </c>
      <c r="B45" s="7" t="s">
        <v>153</v>
      </c>
      <c r="C45" s="8">
        <v>365.40237300000001</v>
      </c>
      <c r="D45" s="8">
        <v>550</v>
      </c>
      <c r="E45" s="8">
        <v>150.51900059773286</v>
      </c>
    </row>
    <row r="46" spans="1:5" ht="25.7" customHeight="1">
      <c r="A46" s="7" t="s">
        <v>154</v>
      </c>
      <c r="B46" s="7" t="s">
        <v>155</v>
      </c>
      <c r="C46" s="8">
        <v>49.125732999999997</v>
      </c>
      <c r="D46" s="8">
        <v>2.2000000000000002</v>
      </c>
      <c r="E46" s="8">
        <v>4.4783046799525623</v>
      </c>
    </row>
    <row r="47" spans="1:5" ht="25.7" customHeight="1">
      <c r="A47" s="7" t="s">
        <v>156</v>
      </c>
      <c r="B47" s="7" t="s">
        <v>157</v>
      </c>
      <c r="C47" s="8">
        <v>49.125732999999997</v>
      </c>
      <c r="D47" s="8">
        <v>2.2000000000000002</v>
      </c>
      <c r="E47" s="8">
        <v>4.4783046799525614</v>
      </c>
    </row>
    <row r="48" spans="1:5" ht="25.7" customHeight="1">
      <c r="A48" s="7" t="s">
        <v>158</v>
      </c>
      <c r="B48" s="7" t="s">
        <v>159</v>
      </c>
      <c r="C48" s="8">
        <v>0.73</v>
      </c>
      <c r="D48" s="8"/>
      <c r="E48" s="8"/>
    </row>
    <row r="49" spans="1:5" ht="25.7" customHeight="1">
      <c r="A49" s="7" t="s">
        <v>160</v>
      </c>
      <c r="B49" s="7" t="s">
        <v>161</v>
      </c>
      <c r="C49" s="8">
        <v>0.73</v>
      </c>
      <c r="D49" s="8"/>
      <c r="E49" s="8"/>
    </row>
    <row r="50" spans="1:5" ht="25.7" customHeight="1">
      <c r="A50" s="7" t="s">
        <v>162</v>
      </c>
      <c r="B50" s="7" t="s">
        <v>163</v>
      </c>
      <c r="C50" s="8">
        <v>153.725437</v>
      </c>
      <c r="D50" s="8"/>
      <c r="E50" s="8"/>
    </row>
    <row r="51" spans="1:5" ht="25.7" customHeight="1">
      <c r="A51" s="7" t="s">
        <v>164</v>
      </c>
      <c r="B51" s="7" t="s">
        <v>163</v>
      </c>
      <c r="C51" s="8">
        <v>153.725437</v>
      </c>
      <c r="D51" s="8"/>
      <c r="E51" s="8"/>
    </row>
    <row r="52" spans="1:5" ht="25.7" customHeight="1">
      <c r="A52" s="7" t="s">
        <v>165</v>
      </c>
      <c r="B52" s="7" t="s">
        <v>166</v>
      </c>
      <c r="C52" s="8">
        <v>6246.5914579999999</v>
      </c>
      <c r="D52" s="8">
        <v>6055</v>
      </c>
      <c r="E52" s="8">
        <v>96.932863958077021</v>
      </c>
    </row>
    <row r="53" spans="1:5" ht="25.7" customHeight="1">
      <c r="A53" s="7" t="s">
        <v>167</v>
      </c>
      <c r="B53" s="7" t="s">
        <v>168</v>
      </c>
      <c r="C53" s="8">
        <v>1.5</v>
      </c>
      <c r="D53" s="8">
        <v>1.5</v>
      </c>
      <c r="E53" s="8">
        <v>100</v>
      </c>
    </row>
    <row r="54" spans="1:5" ht="25.7" customHeight="1">
      <c r="A54" s="7" t="s">
        <v>169</v>
      </c>
      <c r="B54" s="7" t="s">
        <v>89</v>
      </c>
      <c r="C54" s="8">
        <v>1.5</v>
      </c>
      <c r="D54" s="8">
        <v>1.5</v>
      </c>
      <c r="E54" s="8">
        <v>100</v>
      </c>
    </row>
    <row r="55" spans="1:5" ht="25.7" customHeight="1">
      <c r="A55" s="7" t="s">
        <v>170</v>
      </c>
      <c r="B55" s="7" t="s">
        <v>171</v>
      </c>
      <c r="C55" s="8">
        <v>355.54368199999999</v>
      </c>
      <c r="D55" s="8">
        <v>818.73</v>
      </c>
      <c r="E55" s="8">
        <v>230.27550240648068</v>
      </c>
    </row>
    <row r="56" spans="1:5" ht="25.7" customHeight="1">
      <c r="A56" s="7" t="s">
        <v>172</v>
      </c>
      <c r="B56" s="7" t="s">
        <v>173</v>
      </c>
      <c r="C56" s="8">
        <v>35.928536000000001</v>
      </c>
      <c r="D56" s="8">
        <v>27.5</v>
      </c>
      <c r="E56" s="8">
        <v>76.540830942847208</v>
      </c>
    </row>
    <row r="57" spans="1:5" ht="25.7" customHeight="1">
      <c r="A57" s="7" t="s">
        <v>174</v>
      </c>
      <c r="B57" s="7" t="s">
        <v>175</v>
      </c>
      <c r="C57" s="8">
        <v>319.61514599999998</v>
      </c>
      <c r="D57" s="8">
        <v>791.23</v>
      </c>
      <c r="E57" s="8">
        <v>247.55710419305348</v>
      </c>
    </row>
    <row r="58" spans="1:5" ht="25.7" customHeight="1">
      <c r="A58" s="7" t="s">
        <v>176</v>
      </c>
      <c r="B58" s="7" t="s">
        <v>177</v>
      </c>
      <c r="C58" s="8">
        <v>402.10238500000003</v>
      </c>
      <c r="D58" s="8">
        <v>432.51</v>
      </c>
      <c r="E58" s="8">
        <v>107.56215733463009</v>
      </c>
    </row>
    <row r="59" spans="1:5" ht="25.7" customHeight="1">
      <c r="A59" s="7" t="s">
        <v>178</v>
      </c>
      <c r="B59" s="7" t="s">
        <v>179</v>
      </c>
      <c r="C59" s="8">
        <v>8.4754149999999999</v>
      </c>
      <c r="D59" s="8">
        <v>1.08</v>
      </c>
      <c r="E59" s="8">
        <v>12.742738851135902</v>
      </c>
    </row>
    <row r="60" spans="1:5" ht="25.7" customHeight="1">
      <c r="A60" s="7" t="s">
        <v>180</v>
      </c>
      <c r="B60" s="7" t="s">
        <v>181</v>
      </c>
      <c r="C60" s="8">
        <v>19.434550000000002</v>
      </c>
      <c r="D60" s="8">
        <v>23.52</v>
      </c>
      <c r="E60" s="8">
        <v>121.02158269679514</v>
      </c>
    </row>
    <row r="61" spans="1:5" ht="25.7" customHeight="1">
      <c r="A61" s="7" t="s">
        <v>182</v>
      </c>
      <c r="B61" s="7" t="s">
        <v>183</v>
      </c>
      <c r="C61" s="8">
        <v>222.30113</v>
      </c>
      <c r="D61" s="8">
        <v>270.83</v>
      </c>
      <c r="E61" s="8">
        <v>121.83023990926182</v>
      </c>
    </row>
    <row r="62" spans="1:5" ht="25.7" customHeight="1">
      <c r="A62" s="7" t="s">
        <v>184</v>
      </c>
      <c r="B62" s="7" t="s">
        <v>185</v>
      </c>
      <c r="C62" s="8">
        <v>151.89129</v>
      </c>
      <c r="D62" s="8">
        <v>137.08000000000001</v>
      </c>
      <c r="E62" s="8">
        <v>90.248756199252767</v>
      </c>
    </row>
    <row r="63" spans="1:5" ht="25.7" customHeight="1">
      <c r="A63" s="7" t="s">
        <v>186</v>
      </c>
      <c r="B63" s="7" t="s">
        <v>187</v>
      </c>
      <c r="C63" s="8">
        <v>3359.9048630000002</v>
      </c>
      <c r="D63" s="8">
        <v>2167.3000000000002</v>
      </c>
      <c r="E63" s="8">
        <v>64.504802617085289</v>
      </c>
    </row>
    <row r="64" spans="1:5" ht="25.7" customHeight="1">
      <c r="A64" s="7" t="s">
        <v>188</v>
      </c>
      <c r="B64" s="7" t="s">
        <v>189</v>
      </c>
      <c r="C64" s="8">
        <v>19.340340000000001</v>
      </c>
      <c r="D64" s="8">
        <v>0.8</v>
      </c>
      <c r="E64" s="8">
        <v>4.1364319344954641</v>
      </c>
    </row>
    <row r="65" spans="1:5" ht="25.7" customHeight="1">
      <c r="A65" s="7" t="s">
        <v>190</v>
      </c>
      <c r="B65" s="7" t="s">
        <v>191</v>
      </c>
      <c r="C65" s="8">
        <v>3340.564523</v>
      </c>
      <c r="D65" s="8">
        <v>2166.5</v>
      </c>
      <c r="E65" s="8">
        <v>64.854307859749724</v>
      </c>
    </row>
    <row r="66" spans="1:5" ht="25.7" customHeight="1">
      <c r="A66" s="7" t="s">
        <v>192</v>
      </c>
      <c r="B66" s="7" t="s">
        <v>193</v>
      </c>
      <c r="C66" s="8">
        <v>145.3921</v>
      </c>
      <c r="D66" s="8">
        <v>80.14</v>
      </c>
      <c r="E66" s="8">
        <v>55.119913667936572</v>
      </c>
    </row>
    <row r="67" spans="1:5" ht="25.7" customHeight="1">
      <c r="A67" s="7" t="s">
        <v>194</v>
      </c>
      <c r="B67" s="7" t="s">
        <v>195</v>
      </c>
      <c r="C67" s="8">
        <v>5.6829999999999998</v>
      </c>
      <c r="D67" s="8">
        <v>7.59</v>
      </c>
      <c r="E67" s="8">
        <v>133.55622030617633</v>
      </c>
    </row>
    <row r="68" spans="1:5" ht="25.7" customHeight="1">
      <c r="A68" s="7" t="s">
        <v>196</v>
      </c>
      <c r="B68" s="7" t="s">
        <v>197</v>
      </c>
      <c r="C68" s="8">
        <v>119.2167</v>
      </c>
      <c r="D68" s="8">
        <v>34.15</v>
      </c>
      <c r="E68" s="8">
        <v>28.645315631115441</v>
      </c>
    </row>
    <row r="69" spans="1:5" ht="25.7" customHeight="1">
      <c r="A69" s="7" t="s">
        <v>198</v>
      </c>
      <c r="B69" s="7" t="s">
        <v>199</v>
      </c>
      <c r="C69" s="8">
        <v>8.8254000000000001</v>
      </c>
      <c r="D69" s="8"/>
      <c r="E69" s="8"/>
    </row>
    <row r="70" spans="1:5" ht="25.7" customHeight="1">
      <c r="A70" s="7" t="s">
        <v>200</v>
      </c>
      <c r="B70" s="7" t="s">
        <v>201</v>
      </c>
      <c r="C70" s="8">
        <v>9.93</v>
      </c>
      <c r="D70" s="8">
        <v>15.12</v>
      </c>
      <c r="E70" s="8">
        <v>152.26586102719034</v>
      </c>
    </row>
    <row r="71" spans="1:5" ht="25.7" customHeight="1">
      <c r="A71" s="7" t="s">
        <v>202</v>
      </c>
      <c r="B71" s="7" t="s">
        <v>203</v>
      </c>
      <c r="C71" s="8">
        <v>1.7370000000000001</v>
      </c>
      <c r="D71" s="8">
        <v>23.28</v>
      </c>
      <c r="E71" s="8">
        <v>1340.2417962003453</v>
      </c>
    </row>
    <row r="72" spans="1:5" ht="25.7" customHeight="1">
      <c r="A72" s="7" t="s">
        <v>204</v>
      </c>
      <c r="B72" s="7" t="s">
        <v>205</v>
      </c>
      <c r="C72" s="8">
        <v>4.22</v>
      </c>
      <c r="D72" s="8">
        <v>10</v>
      </c>
      <c r="E72" s="8">
        <v>236.96682464454977</v>
      </c>
    </row>
    <row r="73" spans="1:5" ht="25.7" customHeight="1">
      <c r="A73" s="7" t="s">
        <v>206</v>
      </c>
      <c r="B73" s="7" t="s">
        <v>207</v>
      </c>
      <c r="C73" s="8">
        <v>4.22</v>
      </c>
      <c r="D73" s="8">
        <v>10</v>
      </c>
      <c r="E73" s="8">
        <v>236.96682464454977</v>
      </c>
    </row>
    <row r="74" spans="1:5" ht="25.7" customHeight="1">
      <c r="A74" s="7" t="s">
        <v>208</v>
      </c>
      <c r="B74" s="7" t="s">
        <v>209</v>
      </c>
      <c r="C74" s="8">
        <v>86.345249999999993</v>
      </c>
      <c r="D74" s="8">
        <v>167.21</v>
      </c>
      <c r="E74" s="8">
        <v>193.65280661067058</v>
      </c>
    </row>
    <row r="75" spans="1:5" ht="25.7" customHeight="1">
      <c r="A75" s="7" t="s">
        <v>210</v>
      </c>
      <c r="B75" s="7" t="s">
        <v>211</v>
      </c>
      <c r="C75" s="8">
        <v>43.152799999999999</v>
      </c>
      <c r="D75" s="8">
        <v>84</v>
      </c>
      <c r="E75" s="8">
        <v>194.65712537772751</v>
      </c>
    </row>
    <row r="76" spans="1:5" ht="25.7" customHeight="1">
      <c r="A76" s="7" t="s">
        <v>212</v>
      </c>
      <c r="B76" s="7" t="s">
        <v>213</v>
      </c>
      <c r="C76" s="8">
        <v>10</v>
      </c>
      <c r="D76" s="8">
        <v>45.64</v>
      </c>
      <c r="E76" s="8">
        <v>456.4</v>
      </c>
    </row>
    <row r="77" spans="1:5" ht="25.7" customHeight="1">
      <c r="A77" s="7" t="s">
        <v>214</v>
      </c>
      <c r="B77" s="7" t="s">
        <v>215</v>
      </c>
      <c r="C77" s="8">
        <v>23</v>
      </c>
      <c r="D77" s="8">
        <v>34.99</v>
      </c>
      <c r="E77" s="8">
        <v>152.13043478260869</v>
      </c>
    </row>
    <row r="78" spans="1:5" ht="25.7" customHeight="1">
      <c r="A78" s="7" t="s">
        <v>216</v>
      </c>
      <c r="B78" s="7" t="s">
        <v>217</v>
      </c>
      <c r="C78" s="8">
        <v>10.192449999999999</v>
      </c>
      <c r="D78" s="8">
        <v>2.58</v>
      </c>
      <c r="E78" s="8">
        <v>25.312854122414141</v>
      </c>
    </row>
    <row r="79" spans="1:5" ht="25.7" customHeight="1">
      <c r="A79" s="7" t="s">
        <v>218</v>
      </c>
      <c r="B79" s="7" t="s">
        <v>219</v>
      </c>
      <c r="C79" s="8">
        <v>205.684335</v>
      </c>
      <c r="D79" s="8">
        <v>297.05</v>
      </c>
      <c r="E79" s="8">
        <v>144.42033225330457</v>
      </c>
    </row>
    <row r="80" spans="1:5" ht="25.7" customHeight="1">
      <c r="A80" s="7" t="s">
        <v>453</v>
      </c>
      <c r="B80" s="7" t="s">
        <v>454</v>
      </c>
      <c r="C80" s="8"/>
      <c r="D80" s="8">
        <v>4.8099999999999996</v>
      </c>
      <c r="E80" s="8"/>
    </row>
    <row r="81" spans="1:5" ht="25.7" customHeight="1">
      <c r="A81" s="7" t="s">
        <v>455</v>
      </c>
      <c r="B81" s="7" t="s">
        <v>456</v>
      </c>
      <c r="C81" s="8"/>
      <c r="D81" s="8">
        <v>163.19999999999999</v>
      </c>
      <c r="E81" s="8"/>
    </row>
    <row r="82" spans="1:5" ht="25.7" customHeight="1">
      <c r="A82" s="7" t="s">
        <v>220</v>
      </c>
      <c r="B82" s="7" t="s">
        <v>221</v>
      </c>
      <c r="C82" s="8">
        <v>115.988</v>
      </c>
      <c r="D82" s="8"/>
      <c r="E82" s="8"/>
    </row>
    <row r="83" spans="1:5" ht="25.7" customHeight="1">
      <c r="A83" s="7" t="s">
        <v>222</v>
      </c>
      <c r="B83" s="7" t="s">
        <v>223</v>
      </c>
      <c r="C83" s="8">
        <v>89.696335000000005</v>
      </c>
      <c r="D83" s="8">
        <v>129.04</v>
      </c>
      <c r="E83" s="8">
        <v>143.86318013996893</v>
      </c>
    </row>
    <row r="84" spans="1:5" ht="25.7" customHeight="1">
      <c r="A84" s="7" t="s">
        <v>224</v>
      </c>
      <c r="B84" s="7" t="s">
        <v>225</v>
      </c>
      <c r="C84" s="8">
        <v>11.327199999999999</v>
      </c>
      <c r="D84" s="8">
        <v>13.8</v>
      </c>
      <c r="E84" s="8">
        <v>121.83063775690374</v>
      </c>
    </row>
    <row r="85" spans="1:5" ht="25.7" customHeight="1">
      <c r="A85" s="7" t="s">
        <v>226</v>
      </c>
      <c r="B85" s="7" t="s">
        <v>227</v>
      </c>
      <c r="C85" s="8">
        <v>11.327199999999999</v>
      </c>
      <c r="D85" s="8">
        <v>13.8</v>
      </c>
      <c r="E85" s="8">
        <v>121.83063775690374</v>
      </c>
    </row>
    <row r="86" spans="1:5" ht="25.7" customHeight="1">
      <c r="A86" s="7" t="s">
        <v>228</v>
      </c>
      <c r="B86" s="7" t="s">
        <v>229</v>
      </c>
      <c r="C86" s="8">
        <v>12.166399999999999</v>
      </c>
      <c r="D86" s="8">
        <v>8</v>
      </c>
      <c r="E86" s="8">
        <v>65.75486586007365</v>
      </c>
    </row>
    <row r="87" spans="1:5" ht="25.7" customHeight="1">
      <c r="A87" s="7" t="s">
        <v>230</v>
      </c>
      <c r="B87" s="7" t="s">
        <v>231</v>
      </c>
      <c r="C87" s="8">
        <v>12.166399999999999</v>
      </c>
      <c r="D87" s="8">
        <v>8</v>
      </c>
      <c r="E87" s="8">
        <v>65.75486586007365</v>
      </c>
    </row>
    <row r="88" spans="1:5" ht="25.7" customHeight="1">
      <c r="A88" s="7" t="s">
        <v>232</v>
      </c>
      <c r="B88" s="7" t="s">
        <v>233</v>
      </c>
      <c r="C88" s="8">
        <v>37.5</v>
      </c>
      <c r="D88" s="8">
        <v>46</v>
      </c>
      <c r="E88" s="8">
        <v>122.66666666666666</v>
      </c>
    </row>
    <row r="89" spans="1:5" ht="25.7" customHeight="1">
      <c r="A89" s="7" t="s">
        <v>234</v>
      </c>
      <c r="B89" s="7" t="s">
        <v>235</v>
      </c>
      <c r="C89" s="8">
        <v>37.5</v>
      </c>
      <c r="D89" s="8">
        <v>46</v>
      </c>
      <c r="E89" s="8">
        <v>122.66666666666667</v>
      </c>
    </row>
    <row r="90" spans="1:5" ht="25.7" customHeight="1">
      <c r="A90" s="7" t="s">
        <v>236</v>
      </c>
      <c r="B90" s="7" t="s">
        <v>237</v>
      </c>
      <c r="C90" s="8">
        <v>29.926503</v>
      </c>
      <c r="D90" s="8">
        <v>67.290000000000006</v>
      </c>
      <c r="E90" s="8">
        <v>224.85086212712528</v>
      </c>
    </row>
    <row r="91" spans="1:5" ht="25.7" customHeight="1">
      <c r="A91" s="7" t="s">
        <v>238</v>
      </c>
      <c r="B91" s="7" t="s">
        <v>239</v>
      </c>
      <c r="C91" s="8">
        <v>27.613503000000001</v>
      </c>
      <c r="D91" s="8">
        <v>36.5</v>
      </c>
      <c r="E91" s="8">
        <v>132.18170834754287</v>
      </c>
    </row>
    <row r="92" spans="1:5" ht="25.7" customHeight="1">
      <c r="A92" s="7" t="s">
        <v>240</v>
      </c>
      <c r="B92" s="7" t="s">
        <v>241</v>
      </c>
      <c r="C92" s="8">
        <v>2.3130000000000002</v>
      </c>
      <c r="D92" s="8">
        <v>30.79</v>
      </c>
      <c r="E92" s="8">
        <v>1331.1716385646346</v>
      </c>
    </row>
    <row r="93" spans="1:5" ht="25.7" customHeight="1">
      <c r="A93" s="7" t="s">
        <v>242</v>
      </c>
      <c r="B93" s="7" t="s">
        <v>243</v>
      </c>
      <c r="C93" s="8"/>
      <c r="D93" s="8">
        <v>1.47</v>
      </c>
      <c r="E93" s="8"/>
    </row>
    <row r="94" spans="1:5" ht="25.7" customHeight="1">
      <c r="A94" s="7" t="s">
        <v>244</v>
      </c>
      <c r="B94" s="7" t="s">
        <v>245</v>
      </c>
      <c r="C94" s="8"/>
      <c r="D94" s="8">
        <v>1.47</v>
      </c>
      <c r="E94" s="8"/>
    </row>
    <row r="95" spans="1:5" ht="25.7" customHeight="1">
      <c r="A95" s="7" t="s">
        <v>246</v>
      </c>
      <c r="B95" s="7" t="s">
        <v>247</v>
      </c>
      <c r="C95" s="8">
        <v>1594.97874</v>
      </c>
      <c r="D95" s="8">
        <v>1944</v>
      </c>
      <c r="E95" s="8">
        <v>121.88250233354208</v>
      </c>
    </row>
    <row r="96" spans="1:5" ht="25.7" customHeight="1">
      <c r="A96" s="7" t="s">
        <v>248</v>
      </c>
      <c r="B96" s="7" t="s">
        <v>247</v>
      </c>
      <c r="C96" s="8">
        <v>1594.97874</v>
      </c>
      <c r="D96" s="8">
        <v>1944</v>
      </c>
      <c r="E96" s="8">
        <v>121.88250233354208</v>
      </c>
    </row>
    <row r="97" spans="1:5" ht="25.7" customHeight="1">
      <c r="A97" s="7" t="s">
        <v>249</v>
      </c>
      <c r="B97" s="7" t="s">
        <v>250</v>
      </c>
      <c r="C97" s="8">
        <v>381.04446000000002</v>
      </c>
      <c r="D97" s="8">
        <v>428.95</v>
      </c>
      <c r="E97" s="8">
        <v>112.57216546331628</v>
      </c>
    </row>
    <row r="98" spans="1:5" ht="25.7" customHeight="1">
      <c r="A98" s="7" t="s">
        <v>251</v>
      </c>
      <c r="B98" s="7" t="s">
        <v>252</v>
      </c>
      <c r="C98" s="8">
        <v>70.661429999999996</v>
      </c>
      <c r="D98" s="8">
        <v>46.3</v>
      </c>
      <c r="E98" s="8">
        <v>65.52372347969748</v>
      </c>
    </row>
    <row r="99" spans="1:5" ht="25.7" customHeight="1">
      <c r="A99" s="7" t="s">
        <v>253</v>
      </c>
      <c r="B99" s="7" t="s">
        <v>254</v>
      </c>
      <c r="C99" s="8">
        <v>70.661429999999996</v>
      </c>
      <c r="D99" s="8">
        <v>46.3</v>
      </c>
      <c r="E99" s="8">
        <v>65.52372347969748</v>
      </c>
    </row>
    <row r="100" spans="1:5" ht="25.7" customHeight="1">
      <c r="A100" s="7" t="s">
        <v>255</v>
      </c>
      <c r="B100" s="7" t="s">
        <v>256</v>
      </c>
      <c r="C100" s="8">
        <v>28.406410000000001</v>
      </c>
      <c r="D100" s="8">
        <v>68.5</v>
      </c>
      <c r="E100" s="8">
        <v>241.14275615961324</v>
      </c>
    </row>
    <row r="101" spans="1:5" ht="25.7" customHeight="1">
      <c r="A101" s="7" t="s">
        <v>257</v>
      </c>
      <c r="B101" s="7" t="s">
        <v>258</v>
      </c>
      <c r="C101" s="8">
        <v>18.332899999999999</v>
      </c>
      <c r="D101" s="8"/>
      <c r="E101" s="8"/>
    </row>
    <row r="102" spans="1:5" ht="25.7" customHeight="1">
      <c r="A102" s="7" t="s">
        <v>259</v>
      </c>
      <c r="B102" s="7" t="s">
        <v>260</v>
      </c>
      <c r="C102" s="8">
        <v>10.073510000000001</v>
      </c>
      <c r="D102" s="8">
        <v>68.5</v>
      </c>
      <c r="E102" s="8">
        <v>680.0013103674886</v>
      </c>
    </row>
    <row r="103" spans="1:5" ht="25.7" customHeight="1">
      <c r="A103" s="7" t="s">
        <v>261</v>
      </c>
      <c r="B103" s="7" t="s">
        <v>262</v>
      </c>
      <c r="C103" s="8">
        <v>15.641579999999999</v>
      </c>
      <c r="D103" s="8">
        <v>12.5</v>
      </c>
      <c r="E103" s="8">
        <v>79.915200382570049</v>
      </c>
    </row>
    <row r="104" spans="1:5" ht="25.7" customHeight="1">
      <c r="A104" s="7" t="s">
        <v>263</v>
      </c>
      <c r="B104" s="7" t="s">
        <v>264</v>
      </c>
      <c r="C104" s="8">
        <v>15.641579999999999</v>
      </c>
      <c r="D104" s="8">
        <v>12.5</v>
      </c>
      <c r="E104" s="8">
        <v>79.915200382570049</v>
      </c>
    </row>
    <row r="105" spans="1:5" ht="25.7" customHeight="1">
      <c r="A105" s="7" t="s">
        <v>265</v>
      </c>
      <c r="B105" s="7" t="s">
        <v>266</v>
      </c>
      <c r="C105" s="8">
        <v>145.22539</v>
      </c>
      <c r="D105" s="8">
        <v>176.41</v>
      </c>
      <c r="E105" s="8">
        <v>121.47324927135674</v>
      </c>
    </row>
    <row r="106" spans="1:5" ht="25.7" customHeight="1">
      <c r="A106" s="7" t="s">
        <v>267</v>
      </c>
      <c r="B106" s="7" t="s">
        <v>268</v>
      </c>
      <c r="C106" s="8">
        <v>44.431550000000001</v>
      </c>
      <c r="D106" s="8">
        <v>51.63</v>
      </c>
      <c r="E106" s="8">
        <v>116.2012128768859</v>
      </c>
    </row>
    <row r="107" spans="1:5" ht="25.7" customHeight="1">
      <c r="A107" s="7" t="s">
        <v>269</v>
      </c>
      <c r="B107" s="7" t="s">
        <v>270</v>
      </c>
      <c r="C107" s="8">
        <v>100.79384</v>
      </c>
      <c r="D107" s="8">
        <v>124.78</v>
      </c>
      <c r="E107" s="8">
        <v>123.79724792705586</v>
      </c>
    </row>
    <row r="108" spans="1:5" ht="25.7" customHeight="1">
      <c r="A108" s="7" t="s">
        <v>271</v>
      </c>
      <c r="B108" s="7" t="s">
        <v>272</v>
      </c>
      <c r="C108" s="8">
        <v>66.117249999999999</v>
      </c>
      <c r="D108" s="8">
        <v>113.83</v>
      </c>
      <c r="E108" s="8">
        <v>172.16384528999617</v>
      </c>
    </row>
    <row r="109" spans="1:5" ht="25.7" customHeight="1">
      <c r="A109" s="7" t="s">
        <v>273</v>
      </c>
      <c r="B109" s="7" t="s">
        <v>274</v>
      </c>
      <c r="C109" s="8">
        <v>66.117249999999999</v>
      </c>
      <c r="D109" s="8">
        <v>113.83</v>
      </c>
      <c r="E109" s="8">
        <v>172.16384528999617</v>
      </c>
    </row>
    <row r="110" spans="1:5" ht="25.7" customHeight="1">
      <c r="A110" s="7" t="s">
        <v>275</v>
      </c>
      <c r="B110" s="7" t="s">
        <v>276</v>
      </c>
      <c r="C110" s="8">
        <v>5.8993000000000002</v>
      </c>
      <c r="D110" s="8">
        <v>3.21</v>
      </c>
      <c r="E110" s="8">
        <v>54.413235468614914</v>
      </c>
    </row>
    <row r="111" spans="1:5" ht="25.7" customHeight="1">
      <c r="A111" s="7" t="s">
        <v>277</v>
      </c>
      <c r="B111" s="7" t="s">
        <v>278</v>
      </c>
      <c r="C111" s="8">
        <v>5.8993000000000002</v>
      </c>
      <c r="D111" s="8">
        <v>3.21</v>
      </c>
      <c r="E111" s="8">
        <v>54.413235468614921</v>
      </c>
    </row>
    <row r="112" spans="1:5" ht="25.7" customHeight="1">
      <c r="A112" s="7" t="s">
        <v>279</v>
      </c>
      <c r="B112" s="7" t="s">
        <v>280</v>
      </c>
      <c r="C112" s="8"/>
      <c r="D112" s="8">
        <v>8.1999999999999993</v>
      </c>
      <c r="E112" s="8"/>
    </row>
    <row r="113" spans="1:5" ht="25.7" customHeight="1">
      <c r="A113" s="7" t="s">
        <v>281</v>
      </c>
      <c r="B113" s="7" t="s">
        <v>280</v>
      </c>
      <c r="C113" s="8"/>
      <c r="D113" s="8">
        <v>8.1999999999999993</v>
      </c>
      <c r="E113" s="8"/>
    </row>
    <row r="114" spans="1:5" ht="25.7" customHeight="1">
      <c r="A114" s="7" t="s">
        <v>282</v>
      </c>
      <c r="B114" s="7" t="s">
        <v>283</v>
      </c>
      <c r="C114" s="8">
        <v>49.0931</v>
      </c>
      <c r="D114" s="8"/>
      <c r="E114" s="8"/>
    </row>
    <row r="115" spans="1:5" ht="25.7" customHeight="1">
      <c r="A115" s="7" t="s">
        <v>284</v>
      </c>
      <c r="B115" s="7" t="s">
        <v>283</v>
      </c>
      <c r="C115" s="8">
        <v>49.0931</v>
      </c>
      <c r="D115" s="8"/>
      <c r="E115" s="8"/>
    </row>
    <row r="116" spans="1:5" ht="25.7" customHeight="1">
      <c r="A116" s="7" t="s">
        <v>285</v>
      </c>
      <c r="B116" s="7" t="s">
        <v>286</v>
      </c>
      <c r="C116" s="8">
        <v>5129.2578249999997</v>
      </c>
      <c r="D116" s="8">
        <v>3222.33</v>
      </c>
      <c r="E116" s="8">
        <v>62.82253904832713</v>
      </c>
    </row>
    <row r="117" spans="1:5" ht="25.7" customHeight="1">
      <c r="A117" s="7" t="s">
        <v>287</v>
      </c>
      <c r="B117" s="7" t="s">
        <v>288</v>
      </c>
      <c r="C117" s="8">
        <v>1508.996091</v>
      </c>
      <c r="D117" s="8">
        <v>136.13</v>
      </c>
      <c r="E117" s="8">
        <v>9.0212294658621488</v>
      </c>
    </row>
    <row r="118" spans="1:5" ht="25.7" customHeight="1">
      <c r="A118" s="7" t="s">
        <v>289</v>
      </c>
      <c r="B118" s="7" t="s">
        <v>290</v>
      </c>
      <c r="C118" s="8">
        <v>1508.996091</v>
      </c>
      <c r="D118" s="8">
        <v>136.13</v>
      </c>
      <c r="E118" s="8">
        <v>9.0212294658621488</v>
      </c>
    </row>
    <row r="119" spans="1:5" ht="25.7" customHeight="1">
      <c r="A119" s="7" t="s">
        <v>291</v>
      </c>
      <c r="B119" s="7" t="s">
        <v>292</v>
      </c>
      <c r="C119" s="8">
        <v>586.48924999999997</v>
      </c>
      <c r="D119" s="8">
        <v>613.9</v>
      </c>
      <c r="E119" s="8">
        <v>104.67370032784062</v>
      </c>
    </row>
    <row r="120" spans="1:5" ht="25.7" customHeight="1">
      <c r="A120" s="7" t="s">
        <v>293</v>
      </c>
      <c r="B120" s="7" t="s">
        <v>294</v>
      </c>
      <c r="C120" s="8">
        <v>586.48924999999997</v>
      </c>
      <c r="D120" s="8">
        <v>613.9</v>
      </c>
      <c r="E120" s="8">
        <v>104.67370032784062</v>
      </c>
    </row>
    <row r="121" spans="1:5" ht="25.7" customHeight="1">
      <c r="A121" s="7" t="s">
        <v>295</v>
      </c>
      <c r="B121" s="7" t="s">
        <v>296</v>
      </c>
      <c r="C121" s="8">
        <v>2489.4182839999999</v>
      </c>
      <c r="D121" s="8">
        <v>2472.3000000000002</v>
      </c>
      <c r="E121" s="8">
        <v>99.312358067343581</v>
      </c>
    </row>
    <row r="122" spans="1:5" ht="25.7" customHeight="1">
      <c r="A122" s="7" t="s">
        <v>297</v>
      </c>
      <c r="B122" s="7" t="s">
        <v>298</v>
      </c>
      <c r="C122" s="8">
        <v>114.69</v>
      </c>
      <c r="D122" s="8"/>
      <c r="E122" s="8"/>
    </row>
    <row r="123" spans="1:5" ht="25.7" customHeight="1">
      <c r="A123" s="7" t="s">
        <v>299</v>
      </c>
      <c r="B123" s="7" t="s">
        <v>300</v>
      </c>
      <c r="C123" s="8">
        <v>2374.7282839999998</v>
      </c>
      <c r="D123" s="8">
        <v>2472.3000000000002</v>
      </c>
      <c r="E123" s="8">
        <v>104.1087528479532</v>
      </c>
    </row>
    <row r="124" spans="1:5" ht="25.7" customHeight="1">
      <c r="A124" s="7" t="s">
        <v>301</v>
      </c>
      <c r="B124" s="7" t="s">
        <v>302</v>
      </c>
      <c r="C124" s="8">
        <v>544.35419999999999</v>
      </c>
      <c r="D124" s="8"/>
      <c r="E124" s="8"/>
    </row>
    <row r="125" spans="1:5" ht="25.7" customHeight="1">
      <c r="A125" s="7" t="s">
        <v>303</v>
      </c>
      <c r="B125" s="7" t="s">
        <v>302</v>
      </c>
      <c r="C125" s="8">
        <v>544.35419999999999</v>
      </c>
      <c r="D125" s="8"/>
      <c r="E125" s="8"/>
    </row>
    <row r="126" spans="1:5" ht="25.7" customHeight="1">
      <c r="A126" s="7" t="s">
        <v>304</v>
      </c>
      <c r="B126" s="7" t="s">
        <v>305</v>
      </c>
      <c r="C126" s="8">
        <v>2815.4032200000001</v>
      </c>
      <c r="D126" s="8">
        <v>4464.04</v>
      </c>
      <c r="E126" s="8">
        <v>158.55775003340372</v>
      </c>
    </row>
    <row r="127" spans="1:5" ht="25.7" customHeight="1">
      <c r="A127" s="7" t="s">
        <v>306</v>
      </c>
      <c r="B127" s="7" t="s">
        <v>307</v>
      </c>
      <c r="C127" s="8">
        <v>1677.4316140000001</v>
      </c>
      <c r="D127" s="8">
        <v>2860.39</v>
      </c>
      <c r="E127" s="8">
        <v>170.5220037661696</v>
      </c>
    </row>
    <row r="128" spans="1:5" ht="25.7" customHeight="1">
      <c r="A128" s="7" t="s">
        <v>308</v>
      </c>
      <c r="B128" s="7" t="s">
        <v>87</v>
      </c>
      <c r="C128" s="8">
        <v>155.79342199999999</v>
      </c>
      <c r="D128" s="8">
        <v>170.03</v>
      </c>
      <c r="E128" s="8">
        <v>109.13811239090698</v>
      </c>
    </row>
    <row r="129" spans="1:5" ht="25.7" customHeight="1">
      <c r="A129" s="7" t="s">
        <v>457</v>
      </c>
      <c r="B129" s="7" t="s">
        <v>458</v>
      </c>
      <c r="C129" s="8"/>
      <c r="D129" s="8">
        <v>240</v>
      </c>
      <c r="E129" s="8"/>
    </row>
    <row r="130" spans="1:5" ht="25.7" customHeight="1">
      <c r="A130" s="7" t="s">
        <v>309</v>
      </c>
      <c r="B130" s="7" t="s">
        <v>310</v>
      </c>
      <c r="C130" s="8">
        <v>1521.6381919999999</v>
      </c>
      <c r="D130" s="8">
        <v>2450.36</v>
      </c>
      <c r="E130" s="8">
        <v>161.03433870697694</v>
      </c>
    </row>
    <row r="131" spans="1:5" ht="25.7" customHeight="1">
      <c r="A131" s="7" t="s">
        <v>311</v>
      </c>
      <c r="B131" s="7" t="s">
        <v>312</v>
      </c>
      <c r="C131" s="8">
        <v>873.95280600000001</v>
      </c>
      <c r="D131" s="8">
        <v>1314.65</v>
      </c>
      <c r="E131" s="8">
        <v>150.42574278318642</v>
      </c>
    </row>
    <row r="132" spans="1:5" ht="25.7" customHeight="1">
      <c r="A132" s="7" t="s">
        <v>313</v>
      </c>
      <c r="B132" s="7" t="s">
        <v>314</v>
      </c>
      <c r="C132" s="8">
        <v>873.95280600000001</v>
      </c>
      <c r="D132" s="8">
        <v>1314.65</v>
      </c>
      <c r="E132" s="8">
        <v>150.42574278318639</v>
      </c>
    </row>
    <row r="133" spans="1:5" ht="25.7" customHeight="1">
      <c r="A133" s="7" t="s">
        <v>315</v>
      </c>
      <c r="B133" s="7" t="s">
        <v>316</v>
      </c>
      <c r="C133" s="8">
        <v>264.0188</v>
      </c>
      <c r="D133" s="8">
        <v>289</v>
      </c>
      <c r="E133" s="8">
        <v>109.46190195546681</v>
      </c>
    </row>
    <row r="134" spans="1:5" ht="25.7" customHeight="1">
      <c r="A134" s="7" t="s">
        <v>317</v>
      </c>
      <c r="B134" s="7" t="s">
        <v>316</v>
      </c>
      <c r="C134" s="8">
        <v>264.0188</v>
      </c>
      <c r="D134" s="8">
        <v>289</v>
      </c>
      <c r="E134" s="8">
        <v>109.46190195546681</v>
      </c>
    </row>
    <row r="135" spans="1:5" ht="25.7" customHeight="1">
      <c r="A135" s="7" t="s">
        <v>318</v>
      </c>
      <c r="B135" s="7" t="s">
        <v>319</v>
      </c>
      <c r="C135" s="8">
        <v>7036.8734329999997</v>
      </c>
      <c r="D135" s="8">
        <v>1515.65</v>
      </c>
      <c r="E135" s="8">
        <v>21.538684963299666</v>
      </c>
    </row>
    <row r="136" spans="1:5" ht="25.7" customHeight="1">
      <c r="A136" s="7" t="s">
        <v>320</v>
      </c>
      <c r="B136" s="7" t="s">
        <v>321</v>
      </c>
      <c r="C136" s="8">
        <v>4153.5951480000003</v>
      </c>
      <c r="D136" s="8">
        <v>533.57000000000005</v>
      </c>
      <c r="E136" s="8">
        <v>12.845979952016256</v>
      </c>
    </row>
    <row r="137" spans="1:5" ht="25.7" customHeight="1">
      <c r="A137" s="7" t="s">
        <v>322</v>
      </c>
      <c r="B137" s="7" t="s">
        <v>119</v>
      </c>
      <c r="C137" s="8">
        <v>186.56094899999999</v>
      </c>
      <c r="D137" s="8">
        <v>202.55</v>
      </c>
      <c r="E137" s="8">
        <v>108.57041684538171</v>
      </c>
    </row>
    <row r="138" spans="1:5" ht="25.7" customHeight="1">
      <c r="A138" s="7" t="s">
        <v>323</v>
      </c>
      <c r="B138" s="7" t="s">
        <v>324</v>
      </c>
      <c r="C138" s="8">
        <v>878.82259999999997</v>
      </c>
      <c r="D138" s="8">
        <v>17.25</v>
      </c>
      <c r="E138" s="8">
        <v>1.9628534814648599</v>
      </c>
    </row>
    <row r="139" spans="1:5" ht="25.7" customHeight="1">
      <c r="A139" s="7" t="s">
        <v>325</v>
      </c>
      <c r="B139" s="7" t="s">
        <v>326</v>
      </c>
      <c r="C139" s="8">
        <v>2.5</v>
      </c>
      <c r="D139" s="8">
        <v>0.7</v>
      </c>
      <c r="E139" s="8">
        <v>28</v>
      </c>
    </row>
    <row r="140" spans="1:5" ht="25.7" customHeight="1">
      <c r="A140" s="7" t="s">
        <v>327</v>
      </c>
      <c r="B140" s="7" t="s">
        <v>328</v>
      </c>
      <c r="C140" s="8">
        <v>4.9215499999999999</v>
      </c>
      <c r="D140" s="8">
        <v>169</v>
      </c>
      <c r="E140" s="8">
        <v>3433.8775385803251</v>
      </c>
    </row>
    <row r="141" spans="1:5" ht="25.7" customHeight="1">
      <c r="A141" s="7" t="s">
        <v>329</v>
      </c>
      <c r="B141" s="7" t="s">
        <v>330</v>
      </c>
      <c r="C141" s="8">
        <v>3080.7900490000002</v>
      </c>
      <c r="D141" s="8">
        <v>144.07</v>
      </c>
      <c r="E141" s="8">
        <v>4.6763978625146487</v>
      </c>
    </row>
    <row r="142" spans="1:5" ht="25.7" customHeight="1">
      <c r="A142" s="7" t="s">
        <v>331</v>
      </c>
      <c r="B142" s="7" t="s">
        <v>332</v>
      </c>
      <c r="C142" s="8">
        <v>320.88355999999999</v>
      </c>
      <c r="D142" s="8">
        <v>267.02</v>
      </c>
      <c r="E142" s="8">
        <v>83.213985783503517</v>
      </c>
    </row>
    <row r="143" spans="1:5" ht="25.7" customHeight="1">
      <c r="A143" s="7" t="s">
        <v>333</v>
      </c>
      <c r="B143" s="7" t="s">
        <v>334</v>
      </c>
      <c r="C143" s="8">
        <v>123.26</v>
      </c>
      <c r="D143" s="8">
        <v>89.14</v>
      </c>
      <c r="E143" s="8">
        <v>72.318675969495374</v>
      </c>
    </row>
    <row r="144" spans="1:5" ht="25.7" customHeight="1">
      <c r="A144" s="7" t="s">
        <v>335</v>
      </c>
      <c r="B144" s="7" t="s">
        <v>336</v>
      </c>
      <c r="C144" s="8">
        <v>197.62356</v>
      </c>
      <c r="D144" s="8">
        <v>0.01</v>
      </c>
      <c r="E144" s="8">
        <v>5.0601254222927671E-3</v>
      </c>
    </row>
    <row r="145" spans="1:5" ht="25.7" customHeight="1">
      <c r="A145" s="7" t="s">
        <v>459</v>
      </c>
      <c r="B145" s="7" t="s">
        <v>460</v>
      </c>
      <c r="C145" s="8"/>
      <c r="D145" s="8">
        <v>177.87</v>
      </c>
      <c r="E145" s="8"/>
    </row>
    <row r="146" spans="1:5" ht="25.7" customHeight="1">
      <c r="A146" s="7" t="s">
        <v>337</v>
      </c>
      <c r="B146" s="7" t="s">
        <v>338</v>
      </c>
      <c r="C146" s="8">
        <v>821.81426299999998</v>
      </c>
      <c r="D146" s="8">
        <v>470.7</v>
      </c>
      <c r="E146" s="8">
        <v>57.275715595605327</v>
      </c>
    </row>
    <row r="147" spans="1:5" ht="25.7" customHeight="1">
      <c r="A147" s="7" t="s">
        <v>339</v>
      </c>
      <c r="B147" s="7" t="s">
        <v>340</v>
      </c>
      <c r="C147" s="8">
        <v>144.82738800000001</v>
      </c>
      <c r="D147" s="8">
        <v>157.94</v>
      </c>
      <c r="E147" s="8">
        <v>109.05395877194167</v>
      </c>
    </row>
    <row r="148" spans="1:5" ht="25.7" customHeight="1">
      <c r="A148" s="7" t="s">
        <v>341</v>
      </c>
      <c r="B148" s="7" t="s">
        <v>342</v>
      </c>
      <c r="C148" s="8">
        <v>568.98689999999999</v>
      </c>
      <c r="D148" s="8"/>
      <c r="E148" s="8"/>
    </row>
    <row r="149" spans="1:5" ht="25.7" customHeight="1">
      <c r="A149" s="7" t="s">
        <v>343</v>
      </c>
      <c r="B149" s="7" t="s">
        <v>344</v>
      </c>
      <c r="C149" s="8">
        <v>86.840975</v>
      </c>
      <c r="D149" s="8">
        <v>312.76</v>
      </c>
      <c r="E149" s="8">
        <v>360.15256622809682</v>
      </c>
    </row>
    <row r="150" spans="1:5" ht="25.7" customHeight="1">
      <c r="A150" s="7" t="s">
        <v>345</v>
      </c>
      <c r="B150" s="7" t="s">
        <v>346</v>
      </c>
      <c r="C150" s="8">
        <v>21.158999999999999</v>
      </c>
      <c r="D150" s="8"/>
      <c r="E150" s="8"/>
    </row>
    <row r="151" spans="1:5" ht="25.7" customHeight="1">
      <c r="A151" s="7" t="s">
        <v>347</v>
      </c>
      <c r="B151" s="7" t="s">
        <v>348</v>
      </c>
      <c r="C151" s="8">
        <v>179</v>
      </c>
      <c r="D151" s="8">
        <v>205</v>
      </c>
      <c r="E151" s="8">
        <v>114.52513966480447</v>
      </c>
    </row>
    <row r="152" spans="1:5" ht="25.7" customHeight="1">
      <c r="A152" s="7" t="s">
        <v>349</v>
      </c>
      <c r="B152" s="7" t="s">
        <v>350</v>
      </c>
      <c r="C152" s="8">
        <v>175</v>
      </c>
      <c r="D152" s="8">
        <v>195</v>
      </c>
      <c r="E152" s="8">
        <v>111.42857142857143</v>
      </c>
    </row>
    <row r="153" spans="1:5" ht="25.7" customHeight="1">
      <c r="A153" s="7" t="s">
        <v>351</v>
      </c>
      <c r="B153" s="7" t="s">
        <v>352</v>
      </c>
      <c r="C153" s="8">
        <v>4</v>
      </c>
      <c r="D153" s="8">
        <v>10</v>
      </c>
      <c r="E153" s="8">
        <v>250</v>
      </c>
    </row>
    <row r="154" spans="1:5" ht="25.7" customHeight="1">
      <c r="A154" s="7" t="s">
        <v>353</v>
      </c>
      <c r="B154" s="7" t="s">
        <v>354</v>
      </c>
      <c r="C154" s="8">
        <v>2.094722</v>
      </c>
      <c r="D154" s="8">
        <v>2.2999999999999998</v>
      </c>
      <c r="E154" s="8">
        <v>109.79977295316515</v>
      </c>
    </row>
    <row r="155" spans="1:5" ht="25.7" customHeight="1">
      <c r="A155" s="7" t="s">
        <v>355</v>
      </c>
      <c r="B155" s="7" t="s">
        <v>356</v>
      </c>
      <c r="C155" s="8">
        <v>2.094722</v>
      </c>
      <c r="D155" s="8">
        <v>2.2999999999999998</v>
      </c>
      <c r="E155" s="8">
        <v>109.79977295316515</v>
      </c>
    </row>
    <row r="156" spans="1:5" ht="25.7" customHeight="1">
      <c r="A156" s="7" t="s">
        <v>357</v>
      </c>
      <c r="B156" s="7" t="s">
        <v>358</v>
      </c>
      <c r="C156" s="8">
        <v>1559.4857400000001</v>
      </c>
      <c r="D156" s="8">
        <v>37.06</v>
      </c>
      <c r="E156" s="8">
        <v>2.376424423092192</v>
      </c>
    </row>
    <row r="157" spans="1:5" ht="25.7" customHeight="1">
      <c r="A157" s="7" t="s">
        <v>359</v>
      </c>
      <c r="B157" s="7" t="s">
        <v>358</v>
      </c>
      <c r="C157" s="8">
        <v>1559.4857400000001</v>
      </c>
      <c r="D157" s="8">
        <v>37.06</v>
      </c>
      <c r="E157" s="8">
        <v>2.376424423092192</v>
      </c>
    </row>
    <row r="158" spans="1:5" ht="25.7" customHeight="1">
      <c r="A158" s="7" t="s">
        <v>360</v>
      </c>
      <c r="B158" s="7" t="s">
        <v>361</v>
      </c>
      <c r="C158" s="8">
        <v>3004.829706</v>
      </c>
      <c r="D158" s="8">
        <v>5470</v>
      </c>
      <c r="E158" s="8">
        <v>182.04026634446484</v>
      </c>
    </row>
    <row r="159" spans="1:5" ht="25.7" customHeight="1">
      <c r="A159" s="7" t="s">
        <v>362</v>
      </c>
      <c r="B159" s="7" t="s">
        <v>363</v>
      </c>
      <c r="C159" s="8">
        <v>3004.829706</v>
      </c>
      <c r="D159" s="8">
        <v>5470</v>
      </c>
      <c r="E159" s="8">
        <v>182.04026634446484</v>
      </c>
    </row>
    <row r="160" spans="1:5" ht="25.7" customHeight="1">
      <c r="A160" s="7" t="s">
        <v>364</v>
      </c>
      <c r="B160" s="7" t="s">
        <v>365</v>
      </c>
      <c r="C160" s="8">
        <v>3004.829706</v>
      </c>
      <c r="D160" s="8">
        <v>5470</v>
      </c>
      <c r="E160" s="8">
        <v>182.04026634446484</v>
      </c>
    </row>
    <row r="161" spans="1:5" ht="25.7" customHeight="1">
      <c r="A161" s="7" t="s">
        <v>366</v>
      </c>
      <c r="B161" s="7" t="s">
        <v>367</v>
      </c>
      <c r="C161" s="8">
        <v>5</v>
      </c>
      <c r="D161" s="8">
        <v>0</v>
      </c>
      <c r="E161" s="8"/>
    </row>
    <row r="162" spans="1:5" ht="25.7" customHeight="1">
      <c r="A162" s="7" t="s">
        <v>368</v>
      </c>
      <c r="B162" s="7" t="s">
        <v>369</v>
      </c>
      <c r="C162" s="8">
        <v>5</v>
      </c>
      <c r="D162" s="8"/>
      <c r="E162" s="8"/>
    </row>
    <row r="163" spans="1:5" ht="25.7" customHeight="1">
      <c r="A163" s="7" t="s">
        <v>370</v>
      </c>
      <c r="B163" s="7" t="s">
        <v>371</v>
      </c>
      <c r="C163" s="8">
        <v>5</v>
      </c>
      <c r="D163" s="8"/>
      <c r="E163" s="8"/>
    </row>
    <row r="164" spans="1:5" ht="25.7" customHeight="1">
      <c r="A164" s="7" t="s">
        <v>372</v>
      </c>
      <c r="B164" s="7" t="s">
        <v>373</v>
      </c>
      <c r="C164" s="8">
        <v>463.01889999999997</v>
      </c>
      <c r="D164" s="8">
        <v>462.76</v>
      </c>
      <c r="E164" s="8">
        <v>99.944084355951773</v>
      </c>
    </row>
    <row r="165" spans="1:5" ht="25.7" customHeight="1">
      <c r="A165" s="7" t="s">
        <v>374</v>
      </c>
      <c r="B165" s="7" t="s">
        <v>375</v>
      </c>
      <c r="C165" s="8">
        <v>463.01889999999997</v>
      </c>
      <c r="D165" s="8">
        <v>462.76</v>
      </c>
      <c r="E165" s="8">
        <v>99.944084355951773</v>
      </c>
    </row>
    <row r="166" spans="1:5" ht="25.7" customHeight="1">
      <c r="A166" s="7" t="s">
        <v>376</v>
      </c>
      <c r="B166" s="7" t="s">
        <v>377</v>
      </c>
      <c r="C166" s="8">
        <v>204.88890000000001</v>
      </c>
      <c r="D166" s="8">
        <v>250.7</v>
      </c>
      <c r="E166" s="8">
        <v>122.35899553367703</v>
      </c>
    </row>
    <row r="167" spans="1:5" ht="25.7" customHeight="1">
      <c r="A167" s="7" t="s">
        <v>378</v>
      </c>
      <c r="B167" s="7" t="s">
        <v>379</v>
      </c>
      <c r="C167" s="8">
        <v>258.13</v>
      </c>
      <c r="D167" s="8">
        <v>212.06</v>
      </c>
      <c r="E167" s="8">
        <v>82.152403827528758</v>
      </c>
    </row>
    <row r="168" spans="1:5" ht="25.7" customHeight="1">
      <c r="A168" s="7" t="s">
        <v>461</v>
      </c>
      <c r="B168" s="7" t="s">
        <v>462</v>
      </c>
      <c r="C168" s="8"/>
      <c r="D168" s="8">
        <v>780</v>
      </c>
      <c r="E168" s="8"/>
    </row>
    <row r="169" spans="1:5" ht="25.7" customHeight="1">
      <c r="A169" s="7" t="s">
        <v>461</v>
      </c>
      <c r="B169" s="7" t="s">
        <v>462</v>
      </c>
      <c r="C169" s="8"/>
      <c r="D169" s="8">
        <v>780</v>
      </c>
      <c r="E169" s="8"/>
    </row>
    <row r="170" spans="1:5" ht="25.7" customHeight="1">
      <c r="A170" s="7" t="s">
        <v>461</v>
      </c>
      <c r="B170" s="7" t="s">
        <v>462</v>
      </c>
      <c r="C170" s="8"/>
      <c r="D170" s="8">
        <v>780</v>
      </c>
      <c r="E170" s="8"/>
    </row>
    <row r="171" spans="1:5" ht="25.7" customHeight="1">
      <c r="A171" s="26" t="s">
        <v>380</v>
      </c>
      <c r="B171" s="26"/>
      <c r="C171" s="9">
        <v>29183.046092</v>
      </c>
      <c r="D171" s="9">
        <v>27984.44</v>
      </c>
      <c r="E171" s="9">
        <v>95.892799921497655</v>
      </c>
    </row>
    <row r="172" spans="1:5" ht="14.25" customHeight="1"/>
    <row r="173" spans="1:5" ht="14.25" customHeight="1"/>
    <row r="174" spans="1:5" ht="14.25" customHeight="1">
      <c r="B174" s="13"/>
    </row>
  </sheetData>
  <autoFilter ref="A3:E3"/>
  <mergeCells count="2">
    <mergeCell ref="B1:E1"/>
    <mergeCell ref="A171:B171"/>
  </mergeCells>
  <phoneticPr fontId="11" type="noConversion"/>
  <pageMargins left="0.31496062992125984" right="0.31496062992125984" top="0.23622047244094491" bottom="0.23622047244094491" header="0" footer="0"/>
  <pageSetup paperSize="9"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35" activePane="bottomLeft" state="frozen"/>
      <selection pane="bottomLeft" activeCell="E63" sqref="E63"/>
    </sheetView>
  </sheetViews>
  <sheetFormatPr defaultColWidth="10" defaultRowHeight="13.5"/>
  <cols>
    <col min="1" max="1" width="9.75" hidden="1" customWidth="1"/>
    <col min="2" max="2" width="33.875" customWidth="1"/>
    <col min="3" max="5" width="19" customWidth="1"/>
    <col min="6" max="6" width="9.75" customWidth="1"/>
  </cols>
  <sheetData>
    <row r="1" spans="1:5" ht="39.950000000000003" customHeight="1">
      <c r="A1" s="3"/>
      <c r="B1" s="24" t="s">
        <v>463</v>
      </c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450</v>
      </c>
      <c r="E3" s="5" t="s">
        <v>451</v>
      </c>
    </row>
    <row r="4" spans="1:5" ht="25.7" customHeight="1">
      <c r="A4" s="10" t="s">
        <v>464</v>
      </c>
      <c r="B4" s="10" t="s">
        <v>381</v>
      </c>
      <c r="C4" s="9">
        <v>1424.2249999999999</v>
      </c>
      <c r="D4" s="9">
        <v>1574.76</v>
      </c>
      <c r="E4" s="9">
        <v>110.56960803243869</v>
      </c>
    </row>
    <row r="5" spans="1:5" ht="25.7" customHeight="1">
      <c r="A5" s="7" t="s">
        <v>465</v>
      </c>
      <c r="B5" s="7" t="s">
        <v>382</v>
      </c>
      <c r="C5" s="8">
        <v>1038.2982999999999</v>
      </c>
      <c r="D5" s="8">
        <v>1141.0899999999999</v>
      </c>
      <c r="E5" s="8">
        <v>109.90001620921464</v>
      </c>
    </row>
    <row r="6" spans="1:5" ht="25.7" customHeight="1">
      <c r="A6" s="7" t="s">
        <v>466</v>
      </c>
      <c r="B6" s="7" t="s">
        <v>383</v>
      </c>
      <c r="C6" s="8">
        <v>189.8073</v>
      </c>
      <c r="D6" s="8">
        <v>179.75</v>
      </c>
      <c r="E6" s="8">
        <v>94.701310223579384</v>
      </c>
    </row>
    <row r="7" spans="1:5" ht="25.7" customHeight="1">
      <c r="A7" s="7" t="s">
        <v>467</v>
      </c>
      <c r="B7" s="7" t="s">
        <v>377</v>
      </c>
      <c r="C7" s="8">
        <v>125.1354</v>
      </c>
      <c r="D7" s="8">
        <v>154.77000000000001</v>
      </c>
      <c r="E7" s="8">
        <v>123.6820276276737</v>
      </c>
    </row>
    <row r="8" spans="1:5" ht="25.7" customHeight="1">
      <c r="A8" s="7" t="s">
        <v>468</v>
      </c>
      <c r="B8" s="7" t="s">
        <v>384</v>
      </c>
      <c r="C8" s="8">
        <v>70.983999999999995</v>
      </c>
      <c r="D8" s="8">
        <v>99.15</v>
      </c>
      <c r="E8" s="8">
        <v>139.67936436380029</v>
      </c>
    </row>
    <row r="9" spans="1:5" ht="25.7" customHeight="1">
      <c r="A9" s="10" t="s">
        <v>469</v>
      </c>
      <c r="B9" s="10" t="s">
        <v>385</v>
      </c>
      <c r="C9" s="9">
        <v>231.66672399999999</v>
      </c>
      <c r="D9" s="9">
        <v>254.51</v>
      </c>
      <c r="E9" s="9">
        <v>109.86040446620206</v>
      </c>
    </row>
    <row r="10" spans="1:5" ht="25.7" customHeight="1">
      <c r="A10" s="7" t="s">
        <v>470</v>
      </c>
      <c r="B10" s="7" t="s">
        <v>386</v>
      </c>
      <c r="C10" s="8">
        <v>163.18032299999999</v>
      </c>
      <c r="D10" s="8">
        <v>184.43</v>
      </c>
      <c r="E10" s="8">
        <v>113.02220550206903</v>
      </c>
    </row>
    <row r="11" spans="1:5" ht="25.7" hidden="1" customHeight="1">
      <c r="A11" s="7" t="s">
        <v>471</v>
      </c>
      <c r="B11" s="7" t="s">
        <v>472</v>
      </c>
      <c r="C11" s="8"/>
      <c r="D11" s="8"/>
      <c r="E11" s="8"/>
    </row>
    <row r="12" spans="1:5" ht="25.7" hidden="1" customHeight="1">
      <c r="A12" s="7" t="s">
        <v>473</v>
      </c>
      <c r="B12" s="7" t="s">
        <v>387</v>
      </c>
      <c r="C12" s="8"/>
      <c r="D12" s="8"/>
      <c r="E12" s="8"/>
    </row>
    <row r="13" spans="1:5" ht="25.7" hidden="1" customHeight="1">
      <c r="A13" s="7" t="s">
        <v>474</v>
      </c>
      <c r="B13" s="7" t="s">
        <v>475</v>
      </c>
      <c r="C13" s="8"/>
      <c r="D13" s="8"/>
      <c r="E13" s="8"/>
    </row>
    <row r="14" spans="1:5" ht="25.7" customHeight="1">
      <c r="A14" s="7" t="s">
        <v>476</v>
      </c>
      <c r="B14" s="7" t="s">
        <v>388</v>
      </c>
      <c r="C14" s="8">
        <v>3</v>
      </c>
      <c r="D14" s="8">
        <v>3</v>
      </c>
      <c r="E14" s="8">
        <v>100</v>
      </c>
    </row>
    <row r="15" spans="1:5" ht="25.7" customHeight="1">
      <c r="A15" s="7" t="s">
        <v>477</v>
      </c>
      <c r="B15" s="7" t="s">
        <v>389</v>
      </c>
      <c r="C15" s="8">
        <v>8.7977000000000007</v>
      </c>
      <c r="D15" s="8">
        <v>9.9</v>
      </c>
      <c r="E15" s="8">
        <v>112.52941109608193</v>
      </c>
    </row>
    <row r="16" spans="1:5" ht="25.7" hidden="1" customHeight="1">
      <c r="A16" s="7" t="s">
        <v>478</v>
      </c>
      <c r="B16" s="7" t="s">
        <v>390</v>
      </c>
      <c r="C16" s="8"/>
      <c r="D16" s="8"/>
      <c r="E16" s="8"/>
    </row>
    <row r="17" spans="1:5" ht="25.7" customHeight="1">
      <c r="A17" s="7" t="s">
        <v>479</v>
      </c>
      <c r="B17" s="7" t="s">
        <v>391</v>
      </c>
      <c r="C17" s="8">
        <v>7.0270460000000003</v>
      </c>
      <c r="D17" s="8">
        <v>5.5</v>
      </c>
      <c r="E17" s="8">
        <v>78.269019442878275</v>
      </c>
    </row>
    <row r="18" spans="1:5" ht="25.7" customHeight="1">
      <c r="A18" s="7" t="s">
        <v>480</v>
      </c>
      <c r="B18" s="7" t="s">
        <v>392</v>
      </c>
      <c r="C18" s="8">
        <v>14.141655</v>
      </c>
      <c r="D18" s="8">
        <v>20</v>
      </c>
      <c r="E18" s="8">
        <v>141.42616263796563</v>
      </c>
    </row>
    <row r="19" spans="1:5" ht="25.7" customHeight="1">
      <c r="A19" s="7" t="s">
        <v>481</v>
      </c>
      <c r="B19" s="7" t="s">
        <v>393</v>
      </c>
      <c r="C19" s="8">
        <v>35.520000000000003</v>
      </c>
      <c r="D19" s="8">
        <v>31.68</v>
      </c>
      <c r="E19" s="8">
        <v>89.189189189189193</v>
      </c>
    </row>
    <row r="20" spans="1:5" ht="25.7" hidden="1" customHeight="1">
      <c r="A20" s="10" t="s">
        <v>482</v>
      </c>
      <c r="B20" s="10" t="s">
        <v>483</v>
      </c>
      <c r="C20" s="9"/>
      <c r="D20" s="9"/>
      <c r="E20" s="9"/>
    </row>
    <row r="21" spans="1:5" ht="25.7" hidden="1" customHeight="1">
      <c r="A21" s="7" t="s">
        <v>484</v>
      </c>
      <c r="B21" s="7" t="s">
        <v>485</v>
      </c>
      <c r="C21" s="8"/>
      <c r="D21" s="8"/>
      <c r="E21" s="8"/>
    </row>
    <row r="22" spans="1:5" ht="25.7" hidden="1" customHeight="1">
      <c r="A22" s="7" t="s">
        <v>486</v>
      </c>
      <c r="B22" s="7" t="s">
        <v>487</v>
      </c>
      <c r="C22" s="8"/>
      <c r="D22" s="8"/>
      <c r="E22" s="8"/>
    </row>
    <row r="23" spans="1:5" ht="25.7" hidden="1" customHeight="1">
      <c r="A23" s="7" t="s">
        <v>488</v>
      </c>
      <c r="B23" s="7" t="s">
        <v>489</v>
      </c>
      <c r="C23" s="8"/>
      <c r="D23" s="8"/>
      <c r="E23" s="8"/>
    </row>
    <row r="24" spans="1:5" ht="25.7" hidden="1" customHeight="1">
      <c r="A24" s="7" t="s">
        <v>490</v>
      </c>
      <c r="B24" s="7" t="s">
        <v>491</v>
      </c>
      <c r="C24" s="8"/>
      <c r="D24" s="8"/>
      <c r="E24" s="8"/>
    </row>
    <row r="25" spans="1:5" ht="25.7" hidden="1" customHeight="1">
      <c r="A25" s="7" t="s">
        <v>492</v>
      </c>
      <c r="B25" s="7" t="s">
        <v>493</v>
      </c>
      <c r="C25" s="8"/>
      <c r="D25" s="8"/>
      <c r="E25" s="8"/>
    </row>
    <row r="26" spans="1:5" ht="25.7" hidden="1" customHeight="1">
      <c r="A26" s="7" t="s">
        <v>494</v>
      </c>
      <c r="B26" s="7" t="s">
        <v>495</v>
      </c>
      <c r="C26" s="8"/>
      <c r="D26" s="8"/>
      <c r="E26" s="8"/>
    </row>
    <row r="27" spans="1:5" ht="25.7" hidden="1" customHeight="1">
      <c r="A27" s="7" t="s">
        <v>496</v>
      </c>
      <c r="B27" s="7" t="s">
        <v>497</v>
      </c>
      <c r="C27" s="8"/>
      <c r="D27" s="8"/>
      <c r="E27" s="8"/>
    </row>
    <row r="28" spans="1:5" ht="25.7" hidden="1" customHeight="1">
      <c r="A28" s="10" t="s">
        <v>498</v>
      </c>
      <c r="B28" s="10" t="s">
        <v>499</v>
      </c>
      <c r="C28" s="9"/>
      <c r="D28" s="9"/>
      <c r="E28" s="9"/>
    </row>
    <row r="29" spans="1:5" ht="25.7" hidden="1" customHeight="1">
      <c r="A29" s="7" t="s">
        <v>500</v>
      </c>
      <c r="B29" s="7" t="s">
        <v>485</v>
      </c>
      <c r="C29" s="8"/>
      <c r="D29" s="8"/>
      <c r="E29" s="8"/>
    </row>
    <row r="30" spans="1:5" ht="25.7" hidden="1" customHeight="1">
      <c r="A30" s="7" t="s">
        <v>501</v>
      </c>
      <c r="B30" s="7" t="s">
        <v>487</v>
      </c>
      <c r="C30" s="8"/>
      <c r="D30" s="8"/>
      <c r="E30" s="8"/>
    </row>
    <row r="31" spans="1:5" ht="25.7" hidden="1" customHeight="1">
      <c r="A31" s="7" t="s">
        <v>502</v>
      </c>
      <c r="B31" s="7" t="s">
        <v>489</v>
      </c>
      <c r="C31" s="8"/>
      <c r="D31" s="8"/>
      <c r="E31" s="8"/>
    </row>
    <row r="32" spans="1:5" ht="25.7" hidden="1" customHeight="1">
      <c r="A32" s="7" t="s">
        <v>503</v>
      </c>
      <c r="B32" s="7" t="s">
        <v>493</v>
      </c>
      <c r="C32" s="8"/>
      <c r="D32" s="8"/>
      <c r="E32" s="8"/>
    </row>
    <row r="33" spans="1:5" ht="25.7" hidden="1" customHeight="1">
      <c r="A33" s="7" t="s">
        <v>504</v>
      </c>
      <c r="B33" s="7" t="s">
        <v>495</v>
      </c>
      <c r="C33" s="8"/>
      <c r="D33" s="8"/>
      <c r="E33" s="8"/>
    </row>
    <row r="34" spans="1:5" ht="25.7" hidden="1" customHeight="1">
      <c r="A34" s="7" t="s">
        <v>505</v>
      </c>
      <c r="B34" s="7" t="s">
        <v>497</v>
      </c>
      <c r="C34" s="8"/>
      <c r="D34" s="8"/>
      <c r="E34" s="8"/>
    </row>
    <row r="35" spans="1:5" ht="25.7" customHeight="1">
      <c r="A35" s="10" t="s">
        <v>506</v>
      </c>
      <c r="B35" s="10" t="s">
        <v>394</v>
      </c>
      <c r="C35" s="9">
        <v>1850.21</v>
      </c>
      <c r="D35" s="9">
        <v>2169.92</v>
      </c>
      <c r="E35" s="9">
        <v>117.28863880907302</v>
      </c>
    </row>
    <row r="36" spans="1:5" ht="25.7" customHeight="1">
      <c r="A36" s="7" t="s">
        <v>507</v>
      </c>
      <c r="B36" s="7" t="s">
        <v>395</v>
      </c>
      <c r="C36" s="8">
        <v>1709.53</v>
      </c>
      <c r="D36" s="8">
        <v>1969.3</v>
      </c>
      <c r="E36" s="8">
        <v>115.20493316965805</v>
      </c>
    </row>
    <row r="37" spans="1:5" ht="25.7" customHeight="1">
      <c r="A37" s="7" t="s">
        <v>508</v>
      </c>
      <c r="B37" s="7" t="s">
        <v>396</v>
      </c>
      <c r="C37" s="8">
        <v>140.67975799999999</v>
      </c>
      <c r="D37" s="8">
        <v>200.62</v>
      </c>
      <c r="E37" s="8">
        <v>142.60758111341079</v>
      </c>
    </row>
    <row r="38" spans="1:5" ht="25.7" hidden="1" customHeight="1">
      <c r="A38" s="10" t="s">
        <v>509</v>
      </c>
      <c r="B38" s="10" t="s">
        <v>510</v>
      </c>
      <c r="C38" s="9"/>
      <c r="D38" s="9"/>
      <c r="E38" s="9"/>
    </row>
    <row r="39" spans="1:5" ht="25.7" hidden="1" customHeight="1">
      <c r="A39" s="7" t="s">
        <v>511</v>
      </c>
      <c r="B39" s="7" t="s">
        <v>512</v>
      </c>
      <c r="C39" s="8"/>
      <c r="D39" s="8"/>
      <c r="E39" s="8"/>
    </row>
    <row r="40" spans="1:5" ht="25.7" hidden="1" customHeight="1">
      <c r="A40" s="7" t="s">
        <v>513</v>
      </c>
      <c r="B40" s="7" t="s">
        <v>514</v>
      </c>
      <c r="C40" s="8"/>
      <c r="D40" s="8"/>
      <c r="E40" s="8"/>
    </row>
    <row r="41" spans="1:5" ht="25.7" hidden="1" customHeight="1">
      <c r="A41" s="10" t="s">
        <v>515</v>
      </c>
      <c r="B41" s="10" t="s">
        <v>516</v>
      </c>
      <c r="C41" s="9"/>
      <c r="D41" s="9"/>
      <c r="E41" s="9"/>
    </row>
    <row r="42" spans="1:5" ht="25.7" hidden="1" customHeight="1">
      <c r="A42" s="7" t="s">
        <v>517</v>
      </c>
      <c r="B42" s="7" t="s">
        <v>518</v>
      </c>
      <c r="C42" s="8"/>
      <c r="D42" s="8"/>
      <c r="E42" s="8"/>
    </row>
    <row r="43" spans="1:5" ht="25.7" hidden="1" customHeight="1">
      <c r="A43" s="7" t="s">
        <v>519</v>
      </c>
      <c r="B43" s="7" t="s">
        <v>520</v>
      </c>
      <c r="C43" s="8"/>
      <c r="D43" s="8"/>
      <c r="E43" s="8"/>
    </row>
    <row r="44" spans="1:5" ht="25.7" hidden="1" customHeight="1">
      <c r="A44" s="10" t="s">
        <v>521</v>
      </c>
      <c r="B44" s="10" t="s">
        <v>522</v>
      </c>
      <c r="C44" s="9"/>
      <c r="D44" s="9"/>
      <c r="E44" s="9"/>
    </row>
    <row r="45" spans="1:5" ht="25.7" hidden="1" customHeight="1">
      <c r="A45" s="7" t="s">
        <v>523</v>
      </c>
      <c r="B45" s="7"/>
      <c r="C45" s="8"/>
      <c r="D45" s="8"/>
      <c r="E45" s="8"/>
    </row>
    <row r="46" spans="1:5" ht="25.7" customHeight="1">
      <c r="A46" s="10" t="s">
        <v>524</v>
      </c>
      <c r="B46" s="10" t="s">
        <v>397</v>
      </c>
      <c r="C46" s="9">
        <v>38.79</v>
      </c>
      <c r="D46" s="9">
        <v>41.94</v>
      </c>
      <c r="E46" s="9">
        <v>107.72459029530896</v>
      </c>
    </row>
    <row r="47" spans="1:5" ht="25.7" customHeight="1">
      <c r="A47" s="7" t="s">
        <v>525</v>
      </c>
      <c r="B47" s="7" t="s">
        <v>398</v>
      </c>
      <c r="C47" s="8">
        <v>38.36</v>
      </c>
      <c r="D47" s="8">
        <v>40.57</v>
      </c>
      <c r="E47" s="8">
        <v>105.36946646351163</v>
      </c>
    </row>
    <row r="48" spans="1:5" ht="25.7" customHeight="1">
      <c r="A48" s="7" t="s">
        <v>526</v>
      </c>
      <c r="B48" s="7" t="s">
        <v>399</v>
      </c>
      <c r="C48" s="8">
        <v>0.43</v>
      </c>
      <c r="D48" s="8"/>
      <c r="E48" s="8"/>
    </row>
    <row r="49" spans="1:5" ht="25.7" hidden="1" customHeight="1">
      <c r="A49" s="7" t="s">
        <v>527</v>
      </c>
      <c r="B49" s="7" t="s">
        <v>528</v>
      </c>
      <c r="C49" s="8"/>
      <c r="D49" s="8"/>
      <c r="E49" s="8"/>
    </row>
    <row r="50" spans="1:5" ht="25.7" hidden="1" customHeight="1">
      <c r="A50" s="7" t="s">
        <v>529</v>
      </c>
      <c r="B50" s="7" t="s">
        <v>530</v>
      </c>
      <c r="C50" s="8"/>
      <c r="D50" s="8"/>
      <c r="E50" s="8"/>
    </row>
    <row r="51" spans="1:5" ht="25.7" customHeight="1">
      <c r="A51" s="7" t="s">
        <v>531</v>
      </c>
      <c r="B51" s="7" t="s">
        <v>532</v>
      </c>
      <c r="C51" s="8"/>
      <c r="D51" s="8">
        <v>1.37</v>
      </c>
      <c r="E51" s="8"/>
    </row>
    <row r="52" spans="1:5" ht="25.7" hidden="1" customHeight="1">
      <c r="A52" s="10" t="s">
        <v>533</v>
      </c>
      <c r="B52" s="10" t="s">
        <v>534</v>
      </c>
      <c r="C52" s="9"/>
      <c r="D52" s="9"/>
      <c r="E52" s="9"/>
    </row>
    <row r="53" spans="1:5" ht="25.7" hidden="1" customHeight="1">
      <c r="A53" s="7" t="s">
        <v>535</v>
      </c>
      <c r="B53" s="7" t="s">
        <v>536</v>
      </c>
      <c r="C53" s="8"/>
      <c r="D53" s="8"/>
      <c r="E53" s="8"/>
    </row>
    <row r="54" spans="1:5" ht="25.7" hidden="1" customHeight="1">
      <c r="A54" s="10" t="s">
        <v>537</v>
      </c>
      <c r="B54" s="10" t="s">
        <v>538</v>
      </c>
      <c r="C54" s="9"/>
      <c r="D54" s="9"/>
      <c r="E54" s="9"/>
    </row>
    <row r="55" spans="1:5" ht="25.7" hidden="1" customHeight="1">
      <c r="A55" s="7" t="s">
        <v>539</v>
      </c>
      <c r="B55" s="7" t="s">
        <v>540</v>
      </c>
      <c r="C55" s="8"/>
      <c r="D55" s="8"/>
      <c r="E55" s="8"/>
    </row>
    <row r="56" spans="1:5" ht="25.7" hidden="1" customHeight="1">
      <c r="A56" s="10" t="s">
        <v>541</v>
      </c>
      <c r="B56" s="10" t="s">
        <v>542</v>
      </c>
      <c r="C56" s="9"/>
      <c r="D56" s="9"/>
      <c r="E56" s="9"/>
    </row>
    <row r="57" spans="1:5" ht="25.7" hidden="1" customHeight="1">
      <c r="A57" s="7" t="s">
        <v>543</v>
      </c>
      <c r="B57" s="7" t="s">
        <v>544</v>
      </c>
      <c r="C57" s="8"/>
      <c r="D57" s="8"/>
      <c r="E57" s="8"/>
    </row>
    <row r="58" spans="1:5" ht="25.7" hidden="1" customHeight="1">
      <c r="A58" s="7" t="s">
        <v>545</v>
      </c>
      <c r="B58" s="7" t="s">
        <v>542</v>
      </c>
      <c r="C58" s="8"/>
      <c r="D58" s="8"/>
      <c r="E58" s="8"/>
    </row>
    <row r="59" spans="1:5" ht="25.7" customHeight="1">
      <c r="A59" s="6"/>
      <c r="B59" s="5" t="s">
        <v>400</v>
      </c>
      <c r="C59" s="9">
        <v>3544.8927020000001</v>
      </c>
      <c r="D59" s="9">
        <v>4041.13</v>
      </c>
      <c r="E59" s="8">
        <v>113.99865495844278</v>
      </c>
    </row>
  </sheetData>
  <mergeCells count="1">
    <mergeCell ref="B1:E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4" workbookViewId="0">
      <selection activeCell="H17" sqref="H17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4" t="s">
        <v>18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401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402</v>
      </c>
      <c r="B4" s="6"/>
      <c r="C4" s="6"/>
      <c r="D4" s="6"/>
    </row>
    <row r="5" spans="1:4" ht="25.7" customHeight="1">
      <c r="A5" s="6" t="s">
        <v>403</v>
      </c>
      <c r="B5" s="6">
        <v>75.72</v>
      </c>
      <c r="C5" s="23">
        <v>2.8</v>
      </c>
      <c r="D5" s="23">
        <f>C5/B5*100</f>
        <v>3.6978341257263603</v>
      </c>
    </row>
    <row r="6" spans="1:4" ht="25.7" customHeight="1">
      <c r="A6" s="6"/>
      <c r="B6" s="6"/>
      <c r="C6" s="23"/>
      <c r="D6" s="23"/>
    </row>
    <row r="7" spans="1:4" ht="25.7" customHeight="1">
      <c r="A7" s="5" t="s">
        <v>404</v>
      </c>
      <c r="B7" s="6">
        <v>75.72</v>
      </c>
      <c r="C7" s="23">
        <v>2.8</v>
      </c>
      <c r="D7" s="23">
        <v>3.7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0" sqref="C20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24" t="s">
        <v>1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20">
        <v>20998.5</v>
      </c>
      <c r="C4" s="20">
        <v>19650</v>
      </c>
      <c r="D4" s="20">
        <v>19650</v>
      </c>
      <c r="E4" s="20">
        <f>D4/C4*100</f>
        <v>100</v>
      </c>
    </row>
    <row r="5" spans="1:5" ht="25.7" customHeight="1">
      <c r="A5" s="6" t="s">
        <v>34</v>
      </c>
      <c r="B5" s="20">
        <v>2350</v>
      </c>
      <c r="C5" s="20">
        <v>9533.0499999999993</v>
      </c>
      <c r="D5" s="20">
        <v>9533.0499999999993</v>
      </c>
      <c r="E5" s="20">
        <f>D5/C5*100</f>
        <v>100</v>
      </c>
    </row>
    <row r="6" spans="1:5" ht="25.7" customHeight="1">
      <c r="A6" s="6"/>
      <c r="B6" s="20"/>
      <c r="C6" s="20"/>
      <c r="D6" s="20"/>
      <c r="E6" s="20"/>
    </row>
    <row r="7" spans="1:5" ht="25.7" customHeight="1">
      <c r="A7" s="5" t="s">
        <v>35</v>
      </c>
      <c r="B7" s="20">
        <f>SUM(B4:B6)</f>
        <v>23348.5</v>
      </c>
      <c r="C7" s="20">
        <f>SUM(C4:C6)</f>
        <v>29183.05</v>
      </c>
      <c r="D7" s="20">
        <f>SUM(D4:D6)</f>
        <v>29183.05</v>
      </c>
      <c r="E7" s="20">
        <f t="shared" ref="E7" si="0">D7/C7*100</f>
        <v>100</v>
      </c>
    </row>
    <row r="8" spans="1:5" ht="25.7" customHeight="1">
      <c r="A8" s="6"/>
      <c r="B8" s="20"/>
      <c r="C8" s="20"/>
      <c r="D8" s="20"/>
      <c r="E8" s="20"/>
    </row>
    <row r="9" spans="1:5" ht="25.7" customHeight="1">
      <c r="A9" s="25" t="s">
        <v>36</v>
      </c>
      <c r="B9" s="25"/>
      <c r="C9" s="25"/>
      <c r="D9" s="25"/>
      <c r="E9" s="25"/>
    </row>
  </sheetData>
  <mergeCells count="2">
    <mergeCell ref="A1:E1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F18" sqref="F18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4" t="s">
        <v>19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73</v>
      </c>
      <c r="B3" s="5" t="s">
        <v>31</v>
      </c>
      <c r="C3" s="5" t="s">
        <v>450</v>
      </c>
      <c r="D3" s="5" t="s">
        <v>451</v>
      </c>
    </row>
    <row r="4" spans="1:4" ht="25.7" customHeight="1">
      <c r="A4" s="7" t="s">
        <v>49</v>
      </c>
      <c r="B4" s="8">
        <v>53.615699999999997</v>
      </c>
      <c r="C4" s="8">
        <v>0</v>
      </c>
      <c r="D4" s="8">
        <v>0</v>
      </c>
    </row>
    <row r="5" spans="1:4" ht="25.7" customHeight="1">
      <c r="A5" s="7" t="s">
        <v>406</v>
      </c>
      <c r="B5" s="8">
        <v>53.615699999999997</v>
      </c>
      <c r="C5" s="8">
        <v>0</v>
      </c>
      <c r="D5" s="8">
        <v>0</v>
      </c>
    </row>
    <row r="6" spans="1:4" ht="25.7" customHeight="1">
      <c r="A6" s="7" t="s">
        <v>407</v>
      </c>
      <c r="B6" s="8">
        <v>2.58</v>
      </c>
      <c r="C6" s="8">
        <v>0</v>
      </c>
      <c r="D6" s="8">
        <v>0</v>
      </c>
    </row>
    <row r="7" spans="1:4" ht="25.7" customHeight="1">
      <c r="A7" s="7" t="s">
        <v>408</v>
      </c>
      <c r="B7" s="8">
        <v>51.035699999999999</v>
      </c>
      <c r="C7" s="8">
        <v>0</v>
      </c>
      <c r="D7" s="8">
        <v>0</v>
      </c>
    </row>
    <row r="8" spans="1:4" ht="25.7" customHeight="1">
      <c r="A8" s="7" t="s">
        <v>66</v>
      </c>
      <c r="B8" s="8">
        <v>22.1</v>
      </c>
      <c r="C8" s="8">
        <v>2.8</v>
      </c>
      <c r="D8" s="8">
        <v>12.669683257918551</v>
      </c>
    </row>
    <row r="9" spans="1:4" ht="25.7" customHeight="1">
      <c r="A9" s="7" t="s">
        <v>409</v>
      </c>
      <c r="B9" s="8">
        <v>22.1</v>
      </c>
      <c r="C9" s="8">
        <v>2.8</v>
      </c>
      <c r="D9" s="8">
        <v>12.669683257918551</v>
      </c>
    </row>
    <row r="10" spans="1:4" ht="25.7" customHeight="1">
      <c r="A10" s="7" t="s">
        <v>410</v>
      </c>
      <c r="B10" s="8">
        <v>22.1</v>
      </c>
      <c r="C10" s="8">
        <v>2.8</v>
      </c>
      <c r="D10" s="8">
        <v>12.669683257918551</v>
      </c>
    </row>
    <row r="11" spans="1:4" ht="25.7" customHeight="1">
      <c r="A11" s="5" t="s">
        <v>411</v>
      </c>
      <c r="B11" s="9">
        <v>75.715699999999998</v>
      </c>
      <c r="C11" s="9">
        <v>2.8</v>
      </c>
      <c r="D11" s="8">
        <v>3.6980441308737815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0" sqref="G10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4" t="s">
        <v>20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412</v>
      </c>
      <c r="B3" s="5" t="s">
        <v>31</v>
      </c>
      <c r="C3" s="5" t="s">
        <v>450</v>
      </c>
      <c r="D3" s="5" t="s">
        <v>451</v>
      </c>
    </row>
    <row r="4" spans="1:4" ht="25.7" customHeight="1">
      <c r="A4" s="14" t="s">
        <v>414</v>
      </c>
      <c r="B4" s="6"/>
      <c r="C4" s="6"/>
      <c r="D4" s="6"/>
    </row>
    <row r="5" spans="1:4" ht="25.7" customHeight="1">
      <c r="A5" s="14" t="s">
        <v>415</v>
      </c>
      <c r="B5" s="6"/>
      <c r="C5" s="6"/>
      <c r="D5" s="6"/>
    </row>
    <row r="6" spans="1:4" ht="25.7" customHeight="1">
      <c r="A6" s="6" t="s">
        <v>416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417</v>
      </c>
      <c r="B8" s="6"/>
      <c r="C8" s="6"/>
      <c r="D8" s="6"/>
    </row>
    <row r="9" spans="1:4" ht="25.7" customHeight="1">
      <c r="A9" s="14" t="s">
        <v>418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29" t="s">
        <v>405</v>
      </c>
      <c r="B11" s="29"/>
      <c r="C11" s="29"/>
      <c r="D11" s="29"/>
    </row>
    <row r="12" spans="1:4" ht="25.7" customHeight="1">
      <c r="A12" s="29" t="s">
        <v>419</v>
      </c>
      <c r="B12" s="29"/>
      <c r="C12" s="29"/>
      <c r="D12" s="29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sqref="A1:D1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4" t="s">
        <v>21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412</v>
      </c>
      <c r="B3" s="5" t="s">
        <v>31</v>
      </c>
      <c r="C3" s="5" t="s">
        <v>450</v>
      </c>
      <c r="D3" s="5" t="s">
        <v>451</v>
      </c>
    </row>
    <row r="4" spans="1:4" ht="25.7" customHeight="1">
      <c r="A4" s="14" t="s">
        <v>420</v>
      </c>
      <c r="B4" s="6"/>
      <c r="C4" s="6"/>
      <c r="D4" s="6"/>
    </row>
    <row r="5" spans="1:4" ht="25.7" customHeight="1">
      <c r="A5" s="14" t="s">
        <v>421</v>
      </c>
      <c r="B5" s="6"/>
      <c r="C5" s="6"/>
      <c r="D5" s="6"/>
    </row>
    <row r="6" spans="1:4" ht="25.7" customHeight="1">
      <c r="A6" s="6" t="s">
        <v>422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411</v>
      </c>
      <c r="B9" s="6"/>
      <c r="C9" s="6"/>
      <c r="D9" s="6"/>
    </row>
    <row r="10" spans="1:4" ht="25.7" customHeight="1">
      <c r="A10" s="14" t="s">
        <v>423</v>
      </c>
      <c r="B10" s="6"/>
      <c r="C10" s="6"/>
      <c r="D10" s="6"/>
    </row>
    <row r="11" spans="1:4" ht="25.7" customHeight="1">
      <c r="A11" s="14" t="s">
        <v>424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29" t="s">
        <v>425</v>
      </c>
      <c r="B13" s="29"/>
      <c r="C13" s="29"/>
      <c r="D13" s="29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18" sqref="H18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4" t="s">
        <v>22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426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427</v>
      </c>
      <c r="B4" s="6"/>
      <c r="C4" s="6"/>
      <c r="D4" s="6"/>
    </row>
    <row r="5" spans="1:4" ht="25.7" customHeight="1">
      <c r="A5" s="6" t="s">
        <v>428</v>
      </c>
      <c r="B5" s="6"/>
      <c r="C5" s="6"/>
      <c r="D5" s="6"/>
    </row>
    <row r="6" spans="1:4" ht="25.7" customHeight="1">
      <c r="A6" s="6" t="s">
        <v>546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430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4" t="s">
        <v>23</v>
      </c>
      <c r="B1" s="24"/>
      <c r="C1" s="24"/>
      <c r="D1" s="24"/>
    </row>
    <row r="2" spans="1:4" ht="22.7" customHeight="1">
      <c r="A2" s="3"/>
      <c r="B2" s="3"/>
      <c r="C2" s="3"/>
      <c r="D2" s="18" t="s">
        <v>37</v>
      </c>
    </row>
    <row r="3" spans="1:4" ht="34.15" customHeight="1">
      <c r="A3" s="5" t="s">
        <v>426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431</v>
      </c>
      <c r="B4" s="6"/>
      <c r="C4" s="6"/>
      <c r="D4" s="6"/>
    </row>
    <row r="5" spans="1:4" ht="25.7" customHeight="1">
      <c r="A5" s="6" t="s">
        <v>432</v>
      </c>
      <c r="B5" s="6"/>
      <c r="C5" s="6"/>
      <c r="D5" s="6"/>
    </row>
    <row r="6" spans="1:4" ht="25.7" customHeight="1">
      <c r="A6" s="6" t="s">
        <v>433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430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L10" sqref="L10"/>
    </sheetView>
  </sheetViews>
  <sheetFormatPr defaultColWidth="10" defaultRowHeight="13.5"/>
  <cols>
    <col min="1" max="1" width="7.125" customWidth="1"/>
    <col min="2" max="2" width="21" customWidth="1"/>
    <col min="3" max="4" width="15.875" customWidth="1"/>
    <col min="5" max="5" width="19" customWidth="1"/>
    <col min="6" max="6" width="9.75" customWidth="1"/>
  </cols>
  <sheetData>
    <row r="1" spans="1:5" ht="39.950000000000003" customHeight="1">
      <c r="A1" s="24" t="s">
        <v>547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435</v>
      </c>
      <c r="B3" s="5" t="s">
        <v>436</v>
      </c>
      <c r="C3" s="5" t="s">
        <v>31</v>
      </c>
      <c r="D3" s="5" t="s">
        <v>450</v>
      </c>
      <c r="E3" s="5" t="s">
        <v>451</v>
      </c>
    </row>
    <row r="4" spans="1:5" ht="34.15" customHeight="1">
      <c r="A4" s="30">
        <v>1</v>
      </c>
      <c r="B4" s="30" t="s">
        <v>554</v>
      </c>
      <c r="C4" s="31">
        <v>23.75</v>
      </c>
      <c r="D4" s="31">
        <v>23.75</v>
      </c>
      <c r="E4" s="31">
        <f>D4/C4*100</f>
        <v>100</v>
      </c>
    </row>
    <row r="5" spans="1:5" ht="34.15" customHeight="1">
      <c r="A5" s="30">
        <v>2</v>
      </c>
      <c r="B5" s="30" t="s">
        <v>555</v>
      </c>
      <c r="C5" s="31">
        <v>22.34</v>
      </c>
      <c r="D5" s="31">
        <v>22.34</v>
      </c>
      <c r="E5" s="31">
        <f t="shared" ref="E5:E11" si="0">D5/C5*100</f>
        <v>100</v>
      </c>
    </row>
    <row r="6" spans="1:5" ht="34.15" customHeight="1">
      <c r="A6" s="30">
        <v>3</v>
      </c>
      <c r="B6" s="30" t="s">
        <v>556</v>
      </c>
      <c r="C6" s="31">
        <v>28.55</v>
      </c>
      <c r="D6" s="31">
        <v>28.55</v>
      </c>
      <c r="E6" s="31">
        <f t="shared" si="0"/>
        <v>100</v>
      </c>
    </row>
    <row r="7" spans="1:5" ht="34.15" customHeight="1">
      <c r="A7" s="30">
        <v>4</v>
      </c>
      <c r="B7" s="30" t="s">
        <v>557</v>
      </c>
      <c r="C7" s="31">
        <v>27.04</v>
      </c>
      <c r="D7" s="31">
        <v>27.04</v>
      </c>
      <c r="E7" s="31">
        <f t="shared" si="0"/>
        <v>100</v>
      </c>
    </row>
    <row r="8" spans="1:5" ht="34.15" customHeight="1">
      <c r="A8" s="30">
        <v>5</v>
      </c>
      <c r="B8" s="30" t="s">
        <v>558</v>
      </c>
      <c r="C8" s="31">
        <v>20</v>
      </c>
      <c r="D8" s="30">
        <v>30</v>
      </c>
      <c r="E8" s="31">
        <f t="shared" si="0"/>
        <v>150</v>
      </c>
    </row>
    <row r="9" spans="1:5" ht="34.15" customHeight="1">
      <c r="A9" s="30">
        <v>6</v>
      </c>
      <c r="B9" s="30" t="s">
        <v>559</v>
      </c>
      <c r="C9" s="31">
        <v>25.54</v>
      </c>
      <c r="D9" s="30">
        <v>35.54</v>
      </c>
      <c r="E9" s="31">
        <f t="shared" si="0"/>
        <v>139.15426781519187</v>
      </c>
    </row>
    <row r="10" spans="1:5" ht="25.7" customHeight="1">
      <c r="A10" s="30">
        <v>7</v>
      </c>
      <c r="B10" s="30" t="s">
        <v>560</v>
      </c>
      <c r="C10" s="31">
        <v>27.78</v>
      </c>
      <c r="D10" s="31">
        <v>27.78</v>
      </c>
      <c r="E10" s="31">
        <f t="shared" si="0"/>
        <v>100</v>
      </c>
    </row>
    <row r="11" spans="1:5" ht="25.7" customHeight="1">
      <c r="A11" s="32"/>
      <c r="B11" s="30" t="s">
        <v>437</v>
      </c>
      <c r="C11" s="31">
        <v>175</v>
      </c>
      <c r="D11" s="31">
        <f>SUM(D4:D10)</f>
        <v>195</v>
      </c>
      <c r="E11" s="31">
        <f t="shared" si="0"/>
        <v>111.42857142857143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C12" sqref="C12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4" t="s">
        <v>25</v>
      </c>
      <c r="B1" s="24"/>
      <c r="C1" s="24"/>
      <c r="D1" s="24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438</v>
      </c>
      <c r="B3" s="5" t="s">
        <v>31</v>
      </c>
      <c r="C3" s="5" t="s">
        <v>450</v>
      </c>
      <c r="D3" s="5" t="s">
        <v>451</v>
      </c>
    </row>
    <row r="4" spans="1:4" ht="25.7" customHeight="1">
      <c r="A4" s="6" t="s">
        <v>440</v>
      </c>
      <c r="B4" s="8">
        <v>0</v>
      </c>
      <c r="C4" s="8">
        <v>0</v>
      </c>
      <c r="D4" s="8"/>
    </row>
    <row r="5" spans="1:4" ht="25.7" customHeight="1">
      <c r="A5" s="6" t="s">
        <v>389</v>
      </c>
      <c r="B5" s="8">
        <v>9.5399999999999991</v>
      </c>
      <c r="C5" s="8">
        <v>11.22</v>
      </c>
      <c r="D5" s="8">
        <f>C5/B5*100</f>
        <v>117.61006289308177</v>
      </c>
    </row>
    <row r="6" spans="1:4" ht="25.7" customHeight="1">
      <c r="A6" s="6" t="s">
        <v>441</v>
      </c>
      <c r="B6" s="8">
        <v>7.03</v>
      </c>
      <c r="C6" s="8">
        <v>5.5</v>
      </c>
      <c r="D6" s="8">
        <f>C6/B6*100</f>
        <v>78.236130867709804</v>
      </c>
    </row>
    <row r="7" spans="1:4" ht="25.7" customHeight="1">
      <c r="A7" s="6" t="s">
        <v>442</v>
      </c>
      <c r="B7" s="8">
        <v>0</v>
      </c>
      <c r="C7" s="8">
        <v>0</v>
      </c>
      <c r="D7" s="8"/>
    </row>
    <row r="8" spans="1:4" ht="25.7" customHeight="1">
      <c r="A8" s="6" t="s">
        <v>548</v>
      </c>
      <c r="B8" s="8">
        <v>7.03</v>
      </c>
      <c r="C8" s="8">
        <v>5.5</v>
      </c>
      <c r="D8" s="8">
        <f>C8/B8*100</f>
        <v>78.236130867709804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380</v>
      </c>
      <c r="B10" s="9">
        <v>16.57</v>
      </c>
      <c r="C10" s="9">
        <v>16.72</v>
      </c>
      <c r="D10" s="8">
        <f>C10/B10*100</f>
        <v>100.90525045262521</v>
      </c>
    </row>
    <row r="11" spans="1:4" ht="25.7" customHeight="1">
      <c r="A11" s="29" t="s">
        <v>579</v>
      </c>
      <c r="B11" s="29"/>
      <c r="C11" s="29"/>
      <c r="D11" s="29"/>
    </row>
  </sheetData>
  <mergeCells count="2">
    <mergeCell ref="A1:D1"/>
    <mergeCell ref="A11:D1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3" sqref="A13"/>
    </sheetView>
  </sheetViews>
  <sheetFormatPr defaultColWidth="10" defaultRowHeight="13.5"/>
  <cols>
    <col min="1" max="1" width="128.25" customWidth="1"/>
    <col min="2" max="2" width="9.75" customWidth="1"/>
    <col min="3" max="3" width="13" customWidth="1"/>
  </cols>
  <sheetData>
    <row r="1" spans="1:1" ht="51.2" customHeight="1">
      <c r="A1" s="19" t="s">
        <v>549</v>
      </c>
    </row>
    <row r="2" spans="1:1" ht="25.7" customHeight="1">
      <c r="A2" s="16" t="s">
        <v>550</v>
      </c>
    </row>
    <row r="3" spans="1:1" ht="54.75" customHeight="1">
      <c r="A3" s="17" t="s">
        <v>568</v>
      </c>
    </row>
    <row r="4" spans="1:1" ht="25.7" customHeight="1">
      <c r="A4" s="16" t="s">
        <v>551</v>
      </c>
    </row>
    <row r="5" spans="1:1" ht="42.75" customHeight="1">
      <c r="A5" s="17" t="s">
        <v>569</v>
      </c>
    </row>
    <row r="6" spans="1:1" ht="25.7" customHeight="1">
      <c r="A6" s="16" t="s">
        <v>552</v>
      </c>
    </row>
    <row r="7" spans="1:1" ht="82.7" customHeight="1">
      <c r="A7" s="17" t="s">
        <v>570</v>
      </c>
    </row>
    <row r="8" spans="1:1" ht="25.7" customHeight="1">
      <c r="A8" s="16" t="s">
        <v>553</v>
      </c>
    </row>
    <row r="9" spans="1:1" ht="76.900000000000006" customHeight="1">
      <c r="A9" s="17" t="s">
        <v>571</v>
      </c>
    </row>
    <row r="10" spans="1:1" ht="85.5" customHeight="1">
      <c r="A10" s="17" t="s">
        <v>572</v>
      </c>
    </row>
    <row r="11" spans="1:1" ht="88.35" customHeight="1">
      <c r="A11" s="17" t="s">
        <v>573</v>
      </c>
    </row>
    <row r="12" spans="1:1" ht="96.95" customHeight="1">
      <c r="A12" s="17" t="s">
        <v>574</v>
      </c>
    </row>
    <row r="13" spans="1:1" ht="25.7" customHeight="1">
      <c r="A13" s="16" t="s">
        <v>449</v>
      </c>
    </row>
    <row r="14" spans="1:1" ht="28.5" customHeight="1">
      <c r="A14" s="17" t="s">
        <v>561</v>
      </c>
    </row>
  </sheetData>
  <phoneticPr fontId="11" type="noConversion"/>
  <pageMargins left="0.31496062992125984" right="0.31496062992125984" top="0.23622047244094491" bottom="0.2362204724409449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pane ySplit="3" topLeftCell="A4" activePane="bottomLeft" state="frozen"/>
      <selection pane="bottomLeft" activeCell="I41" sqref="I41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4" t="s">
        <v>2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7" t="s">
        <v>42</v>
      </c>
      <c r="B4" s="8">
        <v>2118.5700000000002</v>
      </c>
      <c r="C4" s="8">
        <v>1956.516408</v>
      </c>
      <c r="D4" s="8">
        <v>1956.516408</v>
      </c>
      <c r="E4" s="9">
        <v>100</v>
      </c>
    </row>
    <row r="5" spans="1:5" ht="25.7" hidden="1" customHeight="1">
      <c r="A5" s="7" t="s">
        <v>43</v>
      </c>
      <c r="B5" s="8"/>
      <c r="C5" s="8"/>
      <c r="D5" s="8"/>
      <c r="E5" s="9"/>
    </row>
    <row r="6" spans="1:5" ht="25.7" hidden="1" customHeight="1">
      <c r="A6" s="7" t="s">
        <v>44</v>
      </c>
      <c r="B6" s="8"/>
      <c r="C6" s="8"/>
      <c r="D6" s="8"/>
      <c r="E6" s="9"/>
    </row>
    <row r="7" spans="1:5" ht="25.7" hidden="1" customHeight="1">
      <c r="A7" s="7" t="s">
        <v>45</v>
      </c>
      <c r="B7" s="8"/>
      <c r="C7" s="8"/>
      <c r="D7" s="8"/>
      <c r="E7" s="9"/>
    </row>
    <row r="8" spans="1:5" ht="25.7" customHeight="1">
      <c r="A8" s="7" t="s">
        <v>46</v>
      </c>
      <c r="B8" s="8">
        <v>30</v>
      </c>
      <c r="C8" s="8">
        <v>24.940124999999998</v>
      </c>
      <c r="D8" s="8">
        <v>24.940124999999998</v>
      </c>
      <c r="E8" s="9">
        <v>100</v>
      </c>
    </row>
    <row r="9" spans="1:5" ht="25.7" customHeight="1">
      <c r="A9" s="7" t="s">
        <v>47</v>
      </c>
      <c r="B9" s="8">
        <v>1500.5</v>
      </c>
      <c r="C9" s="8">
        <v>1503.5047999999999</v>
      </c>
      <c r="D9" s="8">
        <v>1503.5047999999999</v>
      </c>
      <c r="E9" s="9">
        <v>100</v>
      </c>
    </row>
    <row r="10" spans="1:5" ht="25.7" customHeight="1">
      <c r="A10" s="7" t="s">
        <v>48</v>
      </c>
      <c r="B10" s="8">
        <v>768.84</v>
      </c>
      <c r="C10" s="8">
        <v>616.06575699999996</v>
      </c>
      <c r="D10" s="8">
        <v>616.06575699999996</v>
      </c>
      <c r="E10" s="9">
        <v>100</v>
      </c>
    </row>
    <row r="11" spans="1:5" ht="25.7" customHeight="1">
      <c r="A11" s="7" t="s">
        <v>49</v>
      </c>
      <c r="B11" s="8">
        <v>5233.26</v>
      </c>
      <c r="C11" s="8">
        <v>6246.5914579999999</v>
      </c>
      <c r="D11" s="8">
        <v>6246.5914579999999</v>
      </c>
      <c r="E11" s="9">
        <v>100</v>
      </c>
    </row>
    <row r="12" spans="1:5" ht="25.7" hidden="1" customHeight="1">
      <c r="A12" s="7" t="s">
        <v>50</v>
      </c>
      <c r="B12" s="8"/>
      <c r="C12" s="8"/>
      <c r="D12" s="8"/>
      <c r="E12" s="9"/>
    </row>
    <row r="13" spans="1:5" ht="25.7" customHeight="1">
      <c r="A13" s="7" t="s">
        <v>51</v>
      </c>
      <c r="B13" s="8">
        <v>427.77</v>
      </c>
      <c r="C13" s="8">
        <v>381.04446000000002</v>
      </c>
      <c r="D13" s="8">
        <v>381.04446000000002</v>
      </c>
      <c r="E13" s="9">
        <v>100</v>
      </c>
    </row>
    <row r="14" spans="1:5" ht="25.7" customHeight="1">
      <c r="A14" s="7" t="s">
        <v>52</v>
      </c>
      <c r="B14" s="8">
        <v>4094.28</v>
      </c>
      <c r="C14" s="8">
        <v>5129.2578249999997</v>
      </c>
      <c r="D14" s="8">
        <v>5129.2578249999997</v>
      </c>
      <c r="E14" s="9">
        <v>100</v>
      </c>
    </row>
    <row r="15" spans="1:5" ht="25.7" customHeight="1">
      <c r="A15" s="7" t="s">
        <v>53</v>
      </c>
      <c r="B15" s="8">
        <v>4616.3900000000003</v>
      </c>
      <c r="C15" s="8">
        <v>2815.4032200000001</v>
      </c>
      <c r="D15" s="8">
        <v>2815.4032200000001</v>
      </c>
      <c r="E15" s="9">
        <v>100</v>
      </c>
    </row>
    <row r="16" spans="1:5" ht="25.7" customHeight="1">
      <c r="A16" s="7" t="s">
        <v>54</v>
      </c>
      <c r="B16" s="8">
        <v>1760.22</v>
      </c>
      <c r="C16" s="8">
        <v>7036.8734329999997</v>
      </c>
      <c r="D16" s="8">
        <v>7036.8734329999997</v>
      </c>
      <c r="E16" s="9">
        <v>100</v>
      </c>
    </row>
    <row r="17" spans="1:5" ht="25.7" hidden="1" customHeight="1">
      <c r="A17" s="7" t="s">
        <v>55</v>
      </c>
      <c r="B17" s="8"/>
      <c r="C17" s="8"/>
      <c r="D17" s="8"/>
      <c r="E17" s="9"/>
    </row>
    <row r="18" spans="1:5" ht="25.7" customHeight="1">
      <c r="A18" s="7" t="s">
        <v>56</v>
      </c>
      <c r="B18" s="8">
        <v>2383.9299999999998</v>
      </c>
      <c r="C18" s="8">
        <v>3004.829706</v>
      </c>
      <c r="D18" s="8">
        <v>3004.829706</v>
      </c>
      <c r="E18" s="9">
        <v>100</v>
      </c>
    </row>
    <row r="19" spans="1:5" ht="25.7" customHeight="1">
      <c r="A19" s="7" t="s">
        <v>57</v>
      </c>
      <c r="B19" s="8"/>
      <c r="C19" s="8">
        <v>5</v>
      </c>
      <c r="D19" s="8">
        <v>5</v>
      </c>
      <c r="E19" s="9">
        <v>100</v>
      </c>
    </row>
    <row r="20" spans="1:5" ht="25.7" hidden="1" customHeight="1">
      <c r="A20" s="7" t="s">
        <v>58</v>
      </c>
      <c r="B20" s="8"/>
      <c r="C20" s="8"/>
      <c r="D20" s="8"/>
      <c r="E20" s="9"/>
    </row>
    <row r="21" spans="1:5" ht="25.7" hidden="1" customHeight="1">
      <c r="A21" s="7" t="s">
        <v>59</v>
      </c>
      <c r="B21" s="8"/>
      <c r="C21" s="8"/>
      <c r="D21" s="8"/>
      <c r="E21" s="9"/>
    </row>
    <row r="22" spans="1:5" ht="25.7" hidden="1" customHeight="1">
      <c r="A22" s="7" t="s">
        <v>60</v>
      </c>
      <c r="B22" s="8"/>
      <c r="C22" s="8"/>
      <c r="D22" s="8"/>
      <c r="E22" s="9"/>
    </row>
    <row r="23" spans="1:5" ht="25.7" customHeight="1">
      <c r="A23" s="7" t="s">
        <v>61</v>
      </c>
      <c r="B23" s="8">
        <v>414.74</v>
      </c>
      <c r="C23" s="8">
        <v>463.01889999999997</v>
      </c>
      <c r="D23" s="8">
        <v>463.01889999999997</v>
      </c>
      <c r="E23" s="9">
        <v>100</v>
      </c>
    </row>
    <row r="24" spans="1:5" ht="25.7" hidden="1" customHeight="1">
      <c r="A24" s="7" t="s">
        <v>62</v>
      </c>
      <c r="B24" s="8"/>
      <c r="C24" s="8"/>
      <c r="D24" s="8"/>
      <c r="E24" s="9"/>
    </row>
    <row r="25" spans="1:5" ht="25.7" hidden="1" customHeight="1">
      <c r="A25" s="7" t="s">
        <v>63</v>
      </c>
      <c r="B25" s="8"/>
      <c r="C25" s="8"/>
      <c r="D25" s="8"/>
      <c r="E25" s="9"/>
    </row>
    <row r="26" spans="1:5" ht="25.7" hidden="1" customHeight="1">
      <c r="A26" s="7" t="s">
        <v>64</v>
      </c>
      <c r="B26" s="8"/>
      <c r="C26" s="8"/>
      <c r="D26" s="8"/>
      <c r="E26" s="9"/>
    </row>
    <row r="27" spans="1:5" ht="25.7" hidden="1" customHeight="1">
      <c r="A27" s="7" t="s">
        <v>65</v>
      </c>
      <c r="B27" s="8"/>
      <c r="C27" s="8"/>
      <c r="D27" s="8"/>
      <c r="E27" s="9"/>
    </row>
    <row r="28" spans="1:5" ht="25.7" hidden="1" customHeight="1">
      <c r="A28" s="7" t="s">
        <v>66</v>
      </c>
      <c r="B28" s="8"/>
      <c r="C28" s="8"/>
      <c r="D28" s="8"/>
      <c r="E28" s="9"/>
    </row>
    <row r="29" spans="1:5" ht="25.7" hidden="1" customHeight="1">
      <c r="A29" s="7" t="s">
        <v>67</v>
      </c>
      <c r="B29" s="8"/>
      <c r="C29" s="8"/>
      <c r="D29" s="8"/>
      <c r="E29" s="9"/>
    </row>
    <row r="30" spans="1:5" ht="25.7" hidden="1" customHeight="1">
      <c r="A30" s="7" t="s">
        <v>68</v>
      </c>
      <c r="B30" s="8"/>
      <c r="C30" s="8"/>
      <c r="D30" s="8"/>
      <c r="E30" s="9"/>
    </row>
    <row r="31" spans="1:5" ht="25.7" hidden="1" customHeight="1">
      <c r="A31" s="7" t="s">
        <v>69</v>
      </c>
      <c r="B31" s="8"/>
      <c r="C31" s="8"/>
      <c r="D31" s="8"/>
      <c r="E31" s="9"/>
    </row>
    <row r="32" spans="1:5" ht="25.7" hidden="1" customHeight="1">
      <c r="A32" s="7" t="s">
        <v>70</v>
      </c>
      <c r="B32" s="8"/>
      <c r="C32" s="8"/>
      <c r="D32" s="8"/>
      <c r="E32" s="9"/>
    </row>
    <row r="33" spans="1:5" ht="25.7" hidden="1" customHeight="1">
      <c r="A33" s="7" t="s">
        <v>71</v>
      </c>
      <c r="B33" s="8"/>
      <c r="C33" s="8"/>
      <c r="D33" s="8"/>
      <c r="E33" s="9"/>
    </row>
    <row r="34" spans="1:5" ht="25.7" customHeight="1">
      <c r="A34" s="5" t="s">
        <v>72</v>
      </c>
      <c r="B34" s="9">
        <v>23348.5</v>
      </c>
      <c r="C34" s="9">
        <v>29183.046092</v>
      </c>
      <c r="D34" s="9">
        <v>29183.046092</v>
      </c>
      <c r="E34" s="9">
        <v>100</v>
      </c>
    </row>
  </sheetData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pane ySplit="3" topLeftCell="A148" activePane="bottomLeft" state="frozen"/>
      <selection pane="bottomLeft" activeCell="I15" sqref="I15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24" t="s">
        <v>3</v>
      </c>
      <c r="B1" s="24"/>
      <c r="C1" s="24"/>
      <c r="D1" s="24"/>
      <c r="E1" s="24"/>
      <c r="F1" s="24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73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5.7" customHeight="1">
      <c r="A4" s="7" t="s">
        <v>74</v>
      </c>
      <c r="B4" s="7" t="s">
        <v>75</v>
      </c>
      <c r="C4" s="8">
        <v>2118.5700000000002</v>
      </c>
      <c r="D4" s="8">
        <v>1956.516408</v>
      </c>
      <c r="E4" s="8">
        <v>1956.516408</v>
      </c>
      <c r="F4" s="8">
        <v>100</v>
      </c>
    </row>
    <row r="5" spans="1:6" ht="25.7" customHeight="1">
      <c r="A5" s="7" t="s">
        <v>76</v>
      </c>
      <c r="B5" s="7" t="s">
        <v>77</v>
      </c>
      <c r="C5" s="8">
        <v>16.8</v>
      </c>
      <c r="D5" s="8">
        <v>42.55162</v>
      </c>
      <c r="E5" s="8">
        <v>42.55162</v>
      </c>
      <c r="F5" s="8">
        <v>100</v>
      </c>
    </row>
    <row r="6" spans="1:6" ht="25.7" customHeight="1">
      <c r="A6" s="7" t="s">
        <v>78</v>
      </c>
      <c r="B6" s="7" t="s">
        <v>79</v>
      </c>
      <c r="C6" s="8">
        <v>14.8</v>
      </c>
      <c r="D6" s="8">
        <v>23.61562</v>
      </c>
      <c r="E6" s="8">
        <v>23.61562</v>
      </c>
      <c r="F6" s="8">
        <v>100</v>
      </c>
    </row>
    <row r="7" spans="1:6" ht="25.7" customHeight="1">
      <c r="A7" s="7" t="s">
        <v>80</v>
      </c>
      <c r="B7" s="7" t="s">
        <v>81</v>
      </c>
      <c r="C7" s="8">
        <v>2</v>
      </c>
      <c r="D7" s="8">
        <v>2</v>
      </c>
      <c r="E7" s="8">
        <v>2</v>
      </c>
      <c r="F7" s="8">
        <v>100</v>
      </c>
    </row>
    <row r="8" spans="1:6" ht="25.7" customHeight="1">
      <c r="A8" s="7" t="s">
        <v>82</v>
      </c>
      <c r="B8" s="7" t="s">
        <v>83</v>
      </c>
      <c r="C8" s="8"/>
      <c r="D8" s="8">
        <v>16.936</v>
      </c>
      <c r="E8" s="8">
        <v>16.936</v>
      </c>
      <c r="F8" s="8">
        <v>100</v>
      </c>
    </row>
    <row r="9" spans="1:6" ht="25.7" customHeight="1">
      <c r="A9" s="7" t="s">
        <v>84</v>
      </c>
      <c r="B9" s="7" t="s">
        <v>85</v>
      </c>
      <c r="C9" s="8">
        <v>1484.08</v>
      </c>
      <c r="D9" s="8">
        <v>1167.065846</v>
      </c>
      <c r="E9" s="8">
        <v>1167.065846</v>
      </c>
      <c r="F9" s="8">
        <v>100</v>
      </c>
    </row>
    <row r="10" spans="1:6" ht="25.7" customHeight="1">
      <c r="A10" s="7" t="s">
        <v>86</v>
      </c>
      <c r="B10" s="7" t="s">
        <v>87</v>
      </c>
      <c r="C10" s="8">
        <v>1145.48</v>
      </c>
      <c r="D10" s="8">
        <v>933.84192199999995</v>
      </c>
      <c r="E10" s="8">
        <v>933.84192199999995</v>
      </c>
      <c r="F10" s="8">
        <v>100</v>
      </c>
    </row>
    <row r="11" spans="1:6" ht="25.7" customHeight="1">
      <c r="A11" s="7" t="s">
        <v>88</v>
      </c>
      <c r="B11" s="7" t="s">
        <v>89</v>
      </c>
      <c r="C11" s="8">
        <v>5</v>
      </c>
      <c r="D11" s="8">
        <v>5</v>
      </c>
      <c r="E11" s="8">
        <v>5</v>
      </c>
      <c r="F11" s="8">
        <v>100</v>
      </c>
    </row>
    <row r="12" spans="1:6" ht="25.7" customHeight="1">
      <c r="A12" s="7" t="s">
        <v>90</v>
      </c>
      <c r="B12" s="7" t="s">
        <v>91</v>
      </c>
      <c r="C12" s="8">
        <v>333.6</v>
      </c>
      <c r="D12" s="8">
        <v>228.22392400000001</v>
      </c>
      <c r="E12" s="8">
        <v>228.22392400000001</v>
      </c>
      <c r="F12" s="8">
        <v>100</v>
      </c>
    </row>
    <row r="13" spans="1:6" ht="25.7" customHeight="1">
      <c r="A13" s="7" t="s">
        <v>92</v>
      </c>
      <c r="B13" s="7" t="s">
        <v>93</v>
      </c>
      <c r="C13" s="8">
        <v>12</v>
      </c>
      <c r="D13" s="8">
        <v>14.227</v>
      </c>
      <c r="E13" s="8">
        <v>14.227</v>
      </c>
      <c r="F13" s="8">
        <v>100</v>
      </c>
    </row>
    <row r="14" spans="1:6" ht="25.7" customHeight="1">
      <c r="A14" s="7" t="s">
        <v>94</v>
      </c>
      <c r="B14" s="7" t="s">
        <v>95</v>
      </c>
      <c r="C14" s="8">
        <v>12</v>
      </c>
      <c r="D14" s="8">
        <v>14.227</v>
      </c>
      <c r="E14" s="8">
        <v>14.227</v>
      </c>
      <c r="F14" s="8">
        <v>100</v>
      </c>
    </row>
    <row r="15" spans="1:6" ht="25.7" customHeight="1">
      <c r="A15" s="7" t="s">
        <v>96</v>
      </c>
      <c r="B15" s="7" t="s">
        <v>97</v>
      </c>
      <c r="C15" s="8">
        <v>208.71</v>
      </c>
      <c r="D15" s="8">
        <v>227.34238999999999</v>
      </c>
      <c r="E15" s="8">
        <v>227.34238999999999</v>
      </c>
      <c r="F15" s="8">
        <v>100</v>
      </c>
    </row>
    <row r="16" spans="1:6" ht="25.7" customHeight="1">
      <c r="A16" s="7" t="s">
        <v>98</v>
      </c>
      <c r="B16" s="7" t="s">
        <v>99</v>
      </c>
      <c r="C16" s="8">
        <v>208.71</v>
      </c>
      <c r="D16" s="8">
        <v>227.34238999999999</v>
      </c>
      <c r="E16" s="8">
        <v>227.34238999999999</v>
      </c>
      <c r="F16" s="8">
        <v>100</v>
      </c>
    </row>
    <row r="17" spans="1:6" ht="25.7" customHeight="1">
      <c r="A17" s="7" t="s">
        <v>100</v>
      </c>
      <c r="B17" s="7" t="s">
        <v>101</v>
      </c>
      <c r="C17" s="8">
        <v>10.5</v>
      </c>
      <c r="D17" s="8">
        <v>10.587199999999999</v>
      </c>
      <c r="E17" s="8">
        <v>10.587199999999999</v>
      </c>
      <c r="F17" s="8">
        <v>100</v>
      </c>
    </row>
    <row r="18" spans="1:6" ht="25.7" customHeight="1">
      <c r="A18" s="7" t="s">
        <v>102</v>
      </c>
      <c r="B18" s="7" t="s">
        <v>103</v>
      </c>
      <c r="C18" s="8">
        <v>10.5</v>
      </c>
      <c r="D18" s="8">
        <v>10.587199999999999</v>
      </c>
      <c r="E18" s="8">
        <v>10.587199999999999</v>
      </c>
      <c r="F18" s="8">
        <v>100</v>
      </c>
    </row>
    <row r="19" spans="1:6" ht="25.7" customHeight="1">
      <c r="A19" s="7" t="s">
        <v>104</v>
      </c>
      <c r="B19" s="7" t="s">
        <v>105</v>
      </c>
      <c r="C19" s="8">
        <v>18</v>
      </c>
      <c r="D19" s="8">
        <v>17.047377999999998</v>
      </c>
      <c r="E19" s="8">
        <v>17.047377999999998</v>
      </c>
      <c r="F19" s="8">
        <v>100</v>
      </c>
    </row>
    <row r="20" spans="1:6" ht="25.7" customHeight="1">
      <c r="A20" s="7" t="s">
        <v>106</v>
      </c>
      <c r="B20" s="7" t="s">
        <v>107</v>
      </c>
      <c r="C20" s="8">
        <v>18</v>
      </c>
      <c r="D20" s="8">
        <v>17.047377999999998</v>
      </c>
      <c r="E20" s="8">
        <v>17.047377999999998</v>
      </c>
      <c r="F20" s="8">
        <v>100</v>
      </c>
    </row>
    <row r="21" spans="1:6" ht="25.7" customHeight="1">
      <c r="A21" s="7" t="s">
        <v>108</v>
      </c>
      <c r="B21" s="7" t="s">
        <v>109</v>
      </c>
      <c r="C21" s="8"/>
      <c r="D21" s="8">
        <v>2</v>
      </c>
      <c r="E21" s="8">
        <v>2</v>
      </c>
      <c r="F21" s="8">
        <v>100</v>
      </c>
    </row>
    <row r="22" spans="1:6" ht="25.7" customHeight="1">
      <c r="A22" s="7" t="s">
        <v>110</v>
      </c>
      <c r="B22" s="7" t="s">
        <v>111</v>
      </c>
      <c r="C22" s="8"/>
      <c r="D22" s="8">
        <v>2</v>
      </c>
      <c r="E22" s="8">
        <v>2</v>
      </c>
      <c r="F22" s="8">
        <v>100</v>
      </c>
    </row>
    <row r="23" spans="1:6" ht="25.7" customHeight="1">
      <c r="A23" s="7" t="s">
        <v>112</v>
      </c>
      <c r="B23" s="7" t="s">
        <v>113</v>
      </c>
      <c r="C23" s="8">
        <v>40.799999999999997</v>
      </c>
      <c r="D23" s="8">
        <v>28.996207999999999</v>
      </c>
      <c r="E23" s="8">
        <v>28.996207999999999</v>
      </c>
      <c r="F23" s="8">
        <v>100</v>
      </c>
    </row>
    <row r="24" spans="1:6" ht="25.7" customHeight="1">
      <c r="A24" s="7" t="s">
        <v>114</v>
      </c>
      <c r="B24" s="7" t="s">
        <v>115</v>
      </c>
      <c r="C24" s="8">
        <v>40.799999999999997</v>
      </c>
      <c r="D24" s="8">
        <v>28.996207999999999</v>
      </c>
      <c r="E24" s="8">
        <v>28.996207999999999</v>
      </c>
      <c r="F24" s="8">
        <v>100</v>
      </c>
    </row>
    <row r="25" spans="1:6" ht="25.7" customHeight="1">
      <c r="A25" s="7" t="s">
        <v>116</v>
      </c>
      <c r="B25" s="7" t="s">
        <v>117</v>
      </c>
      <c r="C25" s="8">
        <v>133.91</v>
      </c>
      <c r="D25" s="8">
        <v>182.354795</v>
      </c>
      <c r="E25" s="8">
        <v>182.354795</v>
      </c>
      <c r="F25" s="8">
        <v>100</v>
      </c>
    </row>
    <row r="26" spans="1:6" ht="25.7" customHeight="1">
      <c r="A26" s="7" t="s">
        <v>118</v>
      </c>
      <c r="B26" s="7" t="s">
        <v>119</v>
      </c>
      <c r="C26" s="8">
        <v>66.290000000000006</v>
      </c>
      <c r="D26" s="8">
        <v>123.93761499999999</v>
      </c>
      <c r="E26" s="8">
        <v>123.93761499999999</v>
      </c>
      <c r="F26" s="8">
        <v>100</v>
      </c>
    </row>
    <row r="27" spans="1:6" ht="25.7" customHeight="1">
      <c r="A27" s="7" t="s">
        <v>120</v>
      </c>
      <c r="B27" s="7" t="s">
        <v>117</v>
      </c>
      <c r="C27" s="8">
        <v>67.62</v>
      </c>
      <c r="D27" s="8">
        <v>58.417180000000002</v>
      </c>
      <c r="E27" s="8">
        <v>58.417180000000002</v>
      </c>
      <c r="F27" s="8">
        <v>100</v>
      </c>
    </row>
    <row r="28" spans="1:6" ht="25.7" customHeight="1">
      <c r="A28" s="7" t="s">
        <v>121</v>
      </c>
      <c r="B28" s="7" t="s">
        <v>122</v>
      </c>
      <c r="C28" s="8">
        <v>13</v>
      </c>
      <c r="D28" s="8">
        <v>9.33</v>
      </c>
      <c r="E28" s="8">
        <v>9.33</v>
      </c>
      <c r="F28" s="8">
        <v>100</v>
      </c>
    </row>
    <row r="29" spans="1:6" ht="25.7" customHeight="1">
      <c r="A29" s="7" t="s">
        <v>123</v>
      </c>
      <c r="B29" s="7" t="s">
        <v>124</v>
      </c>
      <c r="C29" s="8">
        <v>13</v>
      </c>
      <c r="D29" s="8">
        <v>9.33</v>
      </c>
      <c r="E29" s="8">
        <v>9.33</v>
      </c>
      <c r="F29" s="8">
        <v>100</v>
      </c>
    </row>
    <row r="30" spans="1:6" ht="25.7" customHeight="1">
      <c r="A30" s="7" t="s">
        <v>125</v>
      </c>
      <c r="B30" s="7" t="s">
        <v>126</v>
      </c>
      <c r="C30" s="8">
        <v>180.77</v>
      </c>
      <c r="D30" s="8">
        <v>255.013971</v>
      </c>
      <c r="E30" s="8">
        <v>255.013971</v>
      </c>
      <c r="F30" s="8">
        <v>100</v>
      </c>
    </row>
    <row r="31" spans="1:6" ht="25.7" customHeight="1">
      <c r="A31" s="7" t="s">
        <v>127</v>
      </c>
      <c r="B31" s="7" t="s">
        <v>126</v>
      </c>
      <c r="C31" s="8">
        <v>180.77</v>
      </c>
      <c r="D31" s="8">
        <v>255.013971</v>
      </c>
      <c r="E31" s="8">
        <v>255.013971</v>
      </c>
      <c r="F31" s="8">
        <v>100</v>
      </c>
    </row>
    <row r="32" spans="1:6" ht="25.7" customHeight="1">
      <c r="A32" s="7" t="s">
        <v>128</v>
      </c>
      <c r="B32" s="7" t="s">
        <v>129</v>
      </c>
      <c r="C32" s="8">
        <v>30</v>
      </c>
      <c r="D32" s="8">
        <v>24.940124999999998</v>
      </c>
      <c r="E32" s="8">
        <v>24.940124999999998</v>
      </c>
      <c r="F32" s="8">
        <v>100</v>
      </c>
    </row>
    <row r="33" spans="1:6" ht="25.7" customHeight="1">
      <c r="A33" s="7" t="s">
        <v>130</v>
      </c>
      <c r="B33" s="7" t="s">
        <v>131</v>
      </c>
      <c r="C33" s="8">
        <v>28</v>
      </c>
      <c r="D33" s="8">
        <v>22.940124999999998</v>
      </c>
      <c r="E33" s="8">
        <v>22.940124999999998</v>
      </c>
      <c r="F33" s="8">
        <v>100</v>
      </c>
    </row>
    <row r="34" spans="1:6" ht="25.7" customHeight="1">
      <c r="A34" s="7" t="s">
        <v>132</v>
      </c>
      <c r="B34" s="7" t="s">
        <v>133</v>
      </c>
      <c r="C34" s="8">
        <v>28</v>
      </c>
      <c r="D34" s="8">
        <v>22.940124999999998</v>
      </c>
      <c r="E34" s="8">
        <v>22.940124999999998</v>
      </c>
      <c r="F34" s="8">
        <v>100</v>
      </c>
    </row>
    <row r="35" spans="1:6" ht="25.7" customHeight="1">
      <c r="A35" s="7" t="s">
        <v>134</v>
      </c>
      <c r="B35" s="7" t="s">
        <v>135</v>
      </c>
      <c r="C35" s="8">
        <v>2</v>
      </c>
      <c r="D35" s="8">
        <v>2</v>
      </c>
      <c r="E35" s="8">
        <v>2</v>
      </c>
      <c r="F35" s="8">
        <v>100</v>
      </c>
    </row>
    <row r="36" spans="1:6" ht="25.7" customHeight="1">
      <c r="A36" s="7" t="s">
        <v>136</v>
      </c>
      <c r="B36" s="7" t="s">
        <v>137</v>
      </c>
      <c r="C36" s="8">
        <v>2</v>
      </c>
      <c r="D36" s="8">
        <v>2</v>
      </c>
      <c r="E36" s="8">
        <v>2</v>
      </c>
      <c r="F36" s="8">
        <v>100</v>
      </c>
    </row>
    <row r="37" spans="1:6" ht="25.7" customHeight="1">
      <c r="A37" s="7" t="s">
        <v>141</v>
      </c>
      <c r="B37" s="7" t="s">
        <v>142</v>
      </c>
      <c r="C37" s="8">
        <v>1500.5</v>
      </c>
      <c r="D37" s="8">
        <v>1503.5047999999999</v>
      </c>
      <c r="E37" s="8">
        <v>1503.5047999999999</v>
      </c>
      <c r="F37" s="8">
        <v>100</v>
      </c>
    </row>
    <row r="38" spans="1:6" ht="25.7" customHeight="1">
      <c r="A38" s="7" t="s">
        <v>143</v>
      </c>
      <c r="B38" s="7" t="s">
        <v>144</v>
      </c>
      <c r="C38" s="8">
        <v>1500.5</v>
      </c>
      <c r="D38" s="8">
        <v>1503.5047999999999</v>
      </c>
      <c r="E38" s="8">
        <v>1503.5047999999999</v>
      </c>
      <c r="F38" s="8">
        <v>100</v>
      </c>
    </row>
    <row r="39" spans="1:6" ht="25.7" customHeight="1">
      <c r="A39" s="7" t="s">
        <v>145</v>
      </c>
      <c r="B39" s="7" t="s">
        <v>144</v>
      </c>
      <c r="C39" s="8">
        <v>1500.5</v>
      </c>
      <c r="D39" s="8">
        <v>1503.5047999999999</v>
      </c>
      <c r="E39" s="8">
        <v>1503.5047999999999</v>
      </c>
      <c r="F39" s="8">
        <v>100</v>
      </c>
    </row>
    <row r="40" spans="1:6" ht="25.7" customHeight="1">
      <c r="A40" s="7" t="s">
        <v>146</v>
      </c>
      <c r="B40" s="7" t="s">
        <v>147</v>
      </c>
      <c r="C40" s="8">
        <v>768.84</v>
      </c>
      <c r="D40" s="8">
        <v>616.06575699999996</v>
      </c>
      <c r="E40" s="8">
        <v>616.06575699999996</v>
      </c>
      <c r="F40" s="8">
        <v>100</v>
      </c>
    </row>
    <row r="41" spans="1:6" ht="25.7" customHeight="1">
      <c r="A41" s="7" t="s">
        <v>148</v>
      </c>
      <c r="B41" s="7" t="s">
        <v>149</v>
      </c>
      <c r="C41" s="8">
        <v>434.04</v>
      </c>
      <c r="D41" s="8">
        <v>412.48458699999998</v>
      </c>
      <c r="E41" s="8">
        <v>412.48458699999998</v>
      </c>
      <c r="F41" s="8">
        <v>100</v>
      </c>
    </row>
    <row r="42" spans="1:6" ht="25.7" customHeight="1">
      <c r="A42" s="7" t="s">
        <v>150</v>
      </c>
      <c r="B42" s="7" t="s">
        <v>151</v>
      </c>
      <c r="C42" s="8">
        <v>51</v>
      </c>
      <c r="D42" s="8">
        <v>47.082214</v>
      </c>
      <c r="E42" s="8">
        <v>47.082214</v>
      </c>
      <c r="F42" s="8">
        <v>100</v>
      </c>
    </row>
    <row r="43" spans="1:6" ht="25.7" customHeight="1">
      <c r="A43" s="7" t="s">
        <v>152</v>
      </c>
      <c r="B43" s="7" t="s">
        <v>153</v>
      </c>
      <c r="C43" s="8">
        <v>383.04</v>
      </c>
      <c r="D43" s="8">
        <v>365.40237300000001</v>
      </c>
      <c r="E43" s="8">
        <v>365.40237300000001</v>
      </c>
      <c r="F43" s="8">
        <v>100</v>
      </c>
    </row>
    <row r="44" spans="1:6" ht="25.7" customHeight="1">
      <c r="A44" s="7" t="s">
        <v>154</v>
      </c>
      <c r="B44" s="7" t="s">
        <v>155</v>
      </c>
      <c r="C44" s="8">
        <v>100.7</v>
      </c>
      <c r="D44" s="8">
        <v>49.125732999999997</v>
      </c>
      <c r="E44" s="8">
        <v>49.125732999999997</v>
      </c>
      <c r="F44" s="8">
        <v>100</v>
      </c>
    </row>
    <row r="45" spans="1:6" ht="25.7" customHeight="1">
      <c r="A45" s="7" t="s">
        <v>156</v>
      </c>
      <c r="B45" s="7" t="s">
        <v>157</v>
      </c>
      <c r="C45" s="8">
        <v>100.7</v>
      </c>
      <c r="D45" s="8">
        <v>49.125732999999997</v>
      </c>
      <c r="E45" s="8">
        <v>49.125732999999997</v>
      </c>
      <c r="F45" s="8">
        <v>100</v>
      </c>
    </row>
    <row r="46" spans="1:6" ht="25.7" customHeight="1">
      <c r="A46" s="7" t="s">
        <v>158</v>
      </c>
      <c r="B46" s="7" t="s">
        <v>159</v>
      </c>
      <c r="C46" s="8">
        <v>1</v>
      </c>
      <c r="D46" s="8">
        <v>0.73</v>
      </c>
      <c r="E46" s="8">
        <v>0.73</v>
      </c>
      <c r="F46" s="8">
        <v>100</v>
      </c>
    </row>
    <row r="47" spans="1:6" ht="25.7" customHeight="1">
      <c r="A47" s="7" t="s">
        <v>160</v>
      </c>
      <c r="B47" s="7" t="s">
        <v>161</v>
      </c>
      <c r="C47" s="8">
        <v>1</v>
      </c>
      <c r="D47" s="8">
        <v>0.73</v>
      </c>
      <c r="E47" s="8">
        <v>0.73</v>
      </c>
      <c r="F47" s="8">
        <v>100</v>
      </c>
    </row>
    <row r="48" spans="1:6" ht="25.7" customHeight="1">
      <c r="A48" s="7" t="s">
        <v>162</v>
      </c>
      <c r="B48" s="7" t="s">
        <v>163</v>
      </c>
      <c r="C48" s="8">
        <v>233.1</v>
      </c>
      <c r="D48" s="8">
        <v>153.725437</v>
      </c>
      <c r="E48" s="8">
        <v>153.725437</v>
      </c>
      <c r="F48" s="8">
        <v>100</v>
      </c>
    </row>
    <row r="49" spans="1:6" ht="25.7" customHeight="1">
      <c r="A49" s="7" t="s">
        <v>164</v>
      </c>
      <c r="B49" s="7" t="s">
        <v>163</v>
      </c>
      <c r="C49" s="8">
        <v>233.1</v>
      </c>
      <c r="D49" s="8">
        <v>153.725437</v>
      </c>
      <c r="E49" s="8">
        <v>153.725437</v>
      </c>
      <c r="F49" s="8">
        <v>100</v>
      </c>
    </row>
    <row r="50" spans="1:6" ht="25.7" customHeight="1">
      <c r="A50" s="7" t="s">
        <v>165</v>
      </c>
      <c r="B50" s="7" t="s">
        <v>166</v>
      </c>
      <c r="C50" s="8">
        <v>5233.26</v>
      </c>
      <c r="D50" s="8">
        <v>6246.5914579999999</v>
      </c>
      <c r="E50" s="8">
        <v>6246.5914579999999</v>
      </c>
      <c r="F50" s="8">
        <v>100</v>
      </c>
    </row>
    <row r="51" spans="1:6" ht="25.7" customHeight="1">
      <c r="A51" s="7" t="s">
        <v>167</v>
      </c>
      <c r="B51" s="7" t="s">
        <v>168</v>
      </c>
      <c r="C51" s="8">
        <v>1.5</v>
      </c>
      <c r="D51" s="8">
        <v>1.5</v>
      </c>
      <c r="E51" s="8">
        <v>1.5</v>
      </c>
      <c r="F51" s="8">
        <v>100</v>
      </c>
    </row>
    <row r="52" spans="1:6" ht="25.7" customHeight="1">
      <c r="A52" s="7" t="s">
        <v>169</v>
      </c>
      <c r="B52" s="7" t="s">
        <v>89</v>
      </c>
      <c r="C52" s="8">
        <v>1.5</v>
      </c>
      <c r="D52" s="8">
        <v>1.5</v>
      </c>
      <c r="E52" s="8">
        <v>1.5</v>
      </c>
      <c r="F52" s="8">
        <v>100</v>
      </c>
    </row>
    <row r="53" spans="1:6" ht="25.7" customHeight="1">
      <c r="A53" s="7" t="s">
        <v>170</v>
      </c>
      <c r="B53" s="7" t="s">
        <v>171</v>
      </c>
      <c r="C53" s="8">
        <v>333.44</v>
      </c>
      <c r="D53" s="8">
        <v>355.54368199999999</v>
      </c>
      <c r="E53" s="8">
        <v>355.54368199999999</v>
      </c>
      <c r="F53" s="8">
        <v>100</v>
      </c>
    </row>
    <row r="54" spans="1:6" ht="25.7" customHeight="1">
      <c r="A54" s="7" t="s">
        <v>172</v>
      </c>
      <c r="B54" s="7" t="s">
        <v>173</v>
      </c>
      <c r="C54" s="8">
        <v>48</v>
      </c>
      <c r="D54" s="8">
        <v>35.928536000000001</v>
      </c>
      <c r="E54" s="8">
        <v>35.928536000000001</v>
      </c>
      <c r="F54" s="8">
        <v>100</v>
      </c>
    </row>
    <row r="55" spans="1:6" ht="25.7" customHeight="1">
      <c r="A55" s="7" t="s">
        <v>174</v>
      </c>
      <c r="B55" s="7" t="s">
        <v>175</v>
      </c>
      <c r="C55" s="8">
        <v>285.44</v>
      </c>
      <c r="D55" s="8">
        <v>319.61514599999998</v>
      </c>
      <c r="E55" s="8">
        <v>319.61514599999998</v>
      </c>
      <c r="F55" s="8">
        <v>100</v>
      </c>
    </row>
    <row r="56" spans="1:6" ht="25.7" customHeight="1">
      <c r="A56" s="7" t="s">
        <v>176</v>
      </c>
      <c r="B56" s="7" t="s">
        <v>177</v>
      </c>
      <c r="C56" s="8">
        <v>439.71</v>
      </c>
      <c r="D56" s="8">
        <v>402.10238500000003</v>
      </c>
      <c r="E56" s="8">
        <v>402.10238500000003</v>
      </c>
      <c r="F56" s="8">
        <v>100</v>
      </c>
    </row>
    <row r="57" spans="1:6" ht="25.7" customHeight="1">
      <c r="A57" s="7" t="s">
        <v>178</v>
      </c>
      <c r="B57" s="7" t="s">
        <v>179</v>
      </c>
      <c r="C57" s="8">
        <v>12.75</v>
      </c>
      <c r="D57" s="8">
        <v>8.4754149999999999</v>
      </c>
      <c r="E57" s="8">
        <v>8.4754149999999999</v>
      </c>
      <c r="F57" s="8">
        <v>100</v>
      </c>
    </row>
    <row r="58" spans="1:6" ht="25.7" customHeight="1">
      <c r="A58" s="7" t="s">
        <v>180</v>
      </c>
      <c r="B58" s="7" t="s">
        <v>181</v>
      </c>
      <c r="C58" s="8">
        <v>24.74</v>
      </c>
      <c r="D58" s="8">
        <v>19.434550000000002</v>
      </c>
      <c r="E58" s="8">
        <v>19.434550000000002</v>
      </c>
      <c r="F58" s="8">
        <v>100</v>
      </c>
    </row>
    <row r="59" spans="1:6" ht="25.7" customHeight="1">
      <c r="A59" s="7" t="s">
        <v>182</v>
      </c>
      <c r="B59" s="7" t="s">
        <v>183</v>
      </c>
      <c r="C59" s="8">
        <v>241.67</v>
      </c>
      <c r="D59" s="8">
        <v>222.30113</v>
      </c>
      <c r="E59" s="8">
        <v>222.30113</v>
      </c>
      <c r="F59" s="8">
        <v>100</v>
      </c>
    </row>
    <row r="60" spans="1:6" ht="25.7" customHeight="1">
      <c r="A60" s="7" t="s">
        <v>184</v>
      </c>
      <c r="B60" s="7" t="s">
        <v>185</v>
      </c>
      <c r="C60" s="8">
        <v>160.55000000000001</v>
      </c>
      <c r="D60" s="8">
        <v>151.89129</v>
      </c>
      <c r="E60" s="8">
        <v>151.89129</v>
      </c>
      <c r="F60" s="8">
        <v>100</v>
      </c>
    </row>
    <row r="61" spans="1:6" ht="25.7" customHeight="1">
      <c r="A61" s="7" t="s">
        <v>186</v>
      </c>
      <c r="B61" s="7" t="s">
        <v>187</v>
      </c>
      <c r="C61" s="8">
        <v>2497.67</v>
      </c>
      <c r="D61" s="8">
        <v>3359.9048630000002</v>
      </c>
      <c r="E61" s="8">
        <v>3359.9048630000002</v>
      </c>
      <c r="F61" s="8">
        <v>100</v>
      </c>
    </row>
    <row r="62" spans="1:6" ht="25.7" customHeight="1">
      <c r="A62" s="7" t="s">
        <v>188</v>
      </c>
      <c r="B62" s="7" t="s">
        <v>189</v>
      </c>
      <c r="C62" s="8">
        <v>24</v>
      </c>
      <c r="D62" s="8">
        <v>19.340340000000001</v>
      </c>
      <c r="E62" s="8">
        <v>19.340340000000001</v>
      </c>
      <c r="F62" s="8">
        <v>100</v>
      </c>
    </row>
    <row r="63" spans="1:6" ht="25.7" customHeight="1">
      <c r="A63" s="7" t="s">
        <v>190</v>
      </c>
      <c r="B63" s="7" t="s">
        <v>191</v>
      </c>
      <c r="C63" s="8">
        <v>2473.67</v>
      </c>
      <c r="D63" s="8">
        <v>3340.564523</v>
      </c>
      <c r="E63" s="8">
        <v>3340.564523</v>
      </c>
      <c r="F63" s="8">
        <v>100</v>
      </c>
    </row>
    <row r="64" spans="1:6" ht="25.7" customHeight="1">
      <c r="A64" s="7" t="s">
        <v>192</v>
      </c>
      <c r="B64" s="7" t="s">
        <v>193</v>
      </c>
      <c r="C64" s="8">
        <v>166.01</v>
      </c>
      <c r="D64" s="8">
        <v>145.3921</v>
      </c>
      <c r="E64" s="8">
        <v>145.3921</v>
      </c>
      <c r="F64" s="8">
        <v>100</v>
      </c>
    </row>
    <row r="65" spans="1:6" ht="25.7" customHeight="1">
      <c r="A65" s="7" t="s">
        <v>194</v>
      </c>
      <c r="B65" s="7" t="s">
        <v>195</v>
      </c>
      <c r="C65" s="8">
        <v>12.24</v>
      </c>
      <c r="D65" s="8">
        <v>5.6829999999999998</v>
      </c>
      <c r="E65" s="8">
        <v>5.6829999999999998</v>
      </c>
      <c r="F65" s="8">
        <v>100</v>
      </c>
    </row>
    <row r="66" spans="1:6" ht="25.7" customHeight="1">
      <c r="A66" s="7" t="s">
        <v>196</v>
      </c>
      <c r="B66" s="7" t="s">
        <v>197</v>
      </c>
      <c r="C66" s="8">
        <v>131.57</v>
      </c>
      <c r="D66" s="8">
        <v>119.2167</v>
      </c>
      <c r="E66" s="8">
        <v>119.2167</v>
      </c>
      <c r="F66" s="8">
        <v>100</v>
      </c>
    </row>
    <row r="67" spans="1:6" ht="25.7" customHeight="1">
      <c r="A67" s="7" t="s">
        <v>198</v>
      </c>
      <c r="B67" s="7" t="s">
        <v>199</v>
      </c>
      <c r="C67" s="8">
        <v>10</v>
      </c>
      <c r="D67" s="8">
        <v>8.8254000000000001</v>
      </c>
      <c r="E67" s="8">
        <v>8.8254000000000001</v>
      </c>
      <c r="F67" s="8">
        <v>100</v>
      </c>
    </row>
    <row r="68" spans="1:6" ht="25.7" customHeight="1">
      <c r="A68" s="7" t="s">
        <v>200</v>
      </c>
      <c r="B68" s="7" t="s">
        <v>201</v>
      </c>
      <c r="C68" s="8">
        <v>9.93</v>
      </c>
      <c r="D68" s="8">
        <v>9.93</v>
      </c>
      <c r="E68" s="8">
        <v>9.93</v>
      </c>
      <c r="F68" s="8">
        <v>100</v>
      </c>
    </row>
    <row r="69" spans="1:6" ht="25.7" customHeight="1">
      <c r="A69" s="7" t="s">
        <v>202</v>
      </c>
      <c r="B69" s="7" t="s">
        <v>203</v>
      </c>
      <c r="C69" s="8">
        <v>2.27</v>
      </c>
      <c r="D69" s="8">
        <v>1.7370000000000001</v>
      </c>
      <c r="E69" s="8">
        <v>1.7370000000000001</v>
      </c>
      <c r="F69" s="8">
        <v>100</v>
      </c>
    </row>
    <row r="70" spans="1:6" ht="25.7" customHeight="1">
      <c r="A70" s="7" t="s">
        <v>204</v>
      </c>
      <c r="B70" s="7" t="s">
        <v>205</v>
      </c>
      <c r="C70" s="8">
        <v>14</v>
      </c>
      <c r="D70" s="8">
        <v>4.22</v>
      </c>
      <c r="E70" s="8">
        <v>4.22</v>
      </c>
      <c r="F70" s="8">
        <v>100</v>
      </c>
    </row>
    <row r="71" spans="1:6" ht="25.7" customHeight="1">
      <c r="A71" s="7" t="s">
        <v>206</v>
      </c>
      <c r="B71" s="7" t="s">
        <v>207</v>
      </c>
      <c r="C71" s="8">
        <v>14</v>
      </c>
      <c r="D71" s="8">
        <v>4.22</v>
      </c>
      <c r="E71" s="8">
        <v>4.22</v>
      </c>
      <c r="F71" s="8">
        <v>100</v>
      </c>
    </row>
    <row r="72" spans="1:6" ht="25.7" customHeight="1">
      <c r="A72" s="7" t="s">
        <v>208</v>
      </c>
      <c r="B72" s="7" t="s">
        <v>209</v>
      </c>
      <c r="C72" s="8">
        <v>273.5</v>
      </c>
      <c r="D72" s="8">
        <v>86.345249999999993</v>
      </c>
      <c r="E72" s="8">
        <v>86.345249999999993</v>
      </c>
      <c r="F72" s="8">
        <v>100</v>
      </c>
    </row>
    <row r="73" spans="1:6" ht="25.7" customHeight="1">
      <c r="A73" s="7" t="s">
        <v>210</v>
      </c>
      <c r="B73" s="7" t="s">
        <v>211</v>
      </c>
      <c r="C73" s="8">
        <v>66</v>
      </c>
      <c r="D73" s="8">
        <v>43.152799999999999</v>
      </c>
      <c r="E73" s="8">
        <v>43.152799999999999</v>
      </c>
      <c r="F73" s="8">
        <v>100</v>
      </c>
    </row>
    <row r="74" spans="1:6" ht="25.7" customHeight="1">
      <c r="A74" s="7" t="s">
        <v>212</v>
      </c>
      <c r="B74" s="7" t="s">
        <v>213</v>
      </c>
      <c r="C74" s="8">
        <v>10</v>
      </c>
      <c r="D74" s="8">
        <v>10</v>
      </c>
      <c r="E74" s="8">
        <v>10</v>
      </c>
      <c r="F74" s="8">
        <v>100</v>
      </c>
    </row>
    <row r="75" spans="1:6" ht="25.7" customHeight="1">
      <c r="A75" s="7" t="s">
        <v>214</v>
      </c>
      <c r="B75" s="7" t="s">
        <v>215</v>
      </c>
      <c r="C75" s="8">
        <v>23</v>
      </c>
      <c r="D75" s="8">
        <v>23</v>
      </c>
      <c r="E75" s="8">
        <v>23</v>
      </c>
      <c r="F75" s="8">
        <v>100</v>
      </c>
    </row>
    <row r="76" spans="1:6" ht="25.7" customHeight="1">
      <c r="A76" s="7" t="s">
        <v>216</v>
      </c>
      <c r="B76" s="7" t="s">
        <v>217</v>
      </c>
      <c r="C76" s="8">
        <v>174.5</v>
      </c>
      <c r="D76" s="8">
        <v>10.192449999999999</v>
      </c>
      <c r="E76" s="8">
        <v>10.192449999999999</v>
      </c>
      <c r="F76" s="8">
        <v>100</v>
      </c>
    </row>
    <row r="77" spans="1:6" ht="25.7" customHeight="1">
      <c r="A77" s="7" t="s">
        <v>218</v>
      </c>
      <c r="B77" s="7" t="s">
        <v>219</v>
      </c>
      <c r="C77" s="8">
        <v>172.9</v>
      </c>
      <c r="D77" s="8">
        <v>205.684335</v>
      </c>
      <c r="E77" s="8">
        <v>205.684335</v>
      </c>
      <c r="F77" s="8">
        <v>100</v>
      </c>
    </row>
    <row r="78" spans="1:6" ht="25.7" customHeight="1">
      <c r="A78" s="7" t="s">
        <v>220</v>
      </c>
      <c r="B78" s="7" t="s">
        <v>221</v>
      </c>
      <c r="C78" s="8">
        <v>94</v>
      </c>
      <c r="D78" s="8">
        <v>115.988</v>
      </c>
      <c r="E78" s="8">
        <v>115.988</v>
      </c>
      <c r="F78" s="8">
        <v>100</v>
      </c>
    </row>
    <row r="79" spans="1:6" ht="25.7" customHeight="1">
      <c r="A79" s="7" t="s">
        <v>222</v>
      </c>
      <c r="B79" s="7" t="s">
        <v>223</v>
      </c>
      <c r="C79" s="8">
        <v>78.900000000000006</v>
      </c>
      <c r="D79" s="8">
        <v>89.696335000000005</v>
      </c>
      <c r="E79" s="8">
        <v>89.696335000000005</v>
      </c>
      <c r="F79" s="8">
        <v>100</v>
      </c>
    </row>
    <row r="80" spans="1:6" ht="25.7" customHeight="1">
      <c r="A80" s="7" t="s">
        <v>224</v>
      </c>
      <c r="B80" s="7" t="s">
        <v>225</v>
      </c>
      <c r="C80" s="8">
        <v>6.5</v>
      </c>
      <c r="D80" s="8">
        <v>11.327199999999999</v>
      </c>
      <c r="E80" s="8">
        <v>11.327199999999999</v>
      </c>
      <c r="F80" s="8">
        <v>100</v>
      </c>
    </row>
    <row r="81" spans="1:6" ht="25.7" customHeight="1">
      <c r="A81" s="7" t="s">
        <v>226</v>
      </c>
      <c r="B81" s="7" t="s">
        <v>227</v>
      </c>
      <c r="C81" s="8">
        <v>6.5</v>
      </c>
      <c r="D81" s="8">
        <v>11.327199999999999</v>
      </c>
      <c r="E81" s="8">
        <v>11.327199999999999</v>
      </c>
      <c r="F81" s="8">
        <v>100</v>
      </c>
    </row>
    <row r="82" spans="1:6" ht="25.7" customHeight="1">
      <c r="A82" s="7" t="s">
        <v>228</v>
      </c>
      <c r="B82" s="7" t="s">
        <v>229</v>
      </c>
      <c r="C82" s="8">
        <v>22</v>
      </c>
      <c r="D82" s="8">
        <v>12.166399999999999</v>
      </c>
      <c r="E82" s="8">
        <v>12.166399999999999</v>
      </c>
      <c r="F82" s="8">
        <v>100</v>
      </c>
    </row>
    <row r="83" spans="1:6" ht="25.7" customHeight="1">
      <c r="A83" s="7" t="s">
        <v>230</v>
      </c>
      <c r="B83" s="7" t="s">
        <v>231</v>
      </c>
      <c r="C83" s="8">
        <v>22</v>
      </c>
      <c r="D83" s="8">
        <v>12.166399999999999</v>
      </c>
      <c r="E83" s="8">
        <v>12.166399999999999</v>
      </c>
      <c r="F83" s="8">
        <v>100</v>
      </c>
    </row>
    <row r="84" spans="1:6" ht="25.7" customHeight="1">
      <c r="A84" s="7" t="s">
        <v>232</v>
      </c>
      <c r="B84" s="7" t="s">
        <v>233</v>
      </c>
      <c r="C84" s="8">
        <v>33.5</v>
      </c>
      <c r="D84" s="8">
        <v>37.5</v>
      </c>
      <c r="E84" s="8">
        <v>37.5</v>
      </c>
      <c r="F84" s="8">
        <v>100</v>
      </c>
    </row>
    <row r="85" spans="1:6" ht="25.7" customHeight="1">
      <c r="A85" s="7" t="s">
        <v>234</v>
      </c>
      <c r="B85" s="7" t="s">
        <v>235</v>
      </c>
      <c r="C85" s="8">
        <v>33.5</v>
      </c>
      <c r="D85" s="8">
        <v>37.5</v>
      </c>
      <c r="E85" s="8">
        <v>37.5</v>
      </c>
      <c r="F85" s="8">
        <v>100</v>
      </c>
    </row>
    <row r="86" spans="1:6" ht="25.7" customHeight="1">
      <c r="A86" s="7" t="s">
        <v>236</v>
      </c>
      <c r="B86" s="7" t="s">
        <v>237</v>
      </c>
      <c r="C86" s="8">
        <v>56.83</v>
      </c>
      <c r="D86" s="8">
        <v>29.926503</v>
      </c>
      <c r="E86" s="8">
        <v>29.926503</v>
      </c>
      <c r="F86" s="8">
        <v>100</v>
      </c>
    </row>
    <row r="87" spans="1:6" ht="25.7" customHeight="1">
      <c r="A87" s="7" t="s">
        <v>238</v>
      </c>
      <c r="B87" s="7" t="s">
        <v>239</v>
      </c>
      <c r="C87" s="8">
        <v>54.49</v>
      </c>
      <c r="D87" s="8">
        <v>27.613503000000001</v>
      </c>
      <c r="E87" s="8">
        <v>27.613503000000001</v>
      </c>
      <c r="F87" s="8">
        <v>100</v>
      </c>
    </row>
    <row r="88" spans="1:6" ht="25.7" customHeight="1">
      <c r="A88" s="7" t="s">
        <v>240</v>
      </c>
      <c r="B88" s="7" t="s">
        <v>241</v>
      </c>
      <c r="C88" s="8">
        <v>2.34</v>
      </c>
      <c r="D88" s="8">
        <v>2.3130000000000002</v>
      </c>
      <c r="E88" s="8">
        <v>2.3130000000000002</v>
      </c>
      <c r="F88" s="8">
        <v>100</v>
      </c>
    </row>
    <row r="89" spans="1:6" ht="25.7" customHeight="1">
      <c r="A89" s="7" t="s">
        <v>246</v>
      </c>
      <c r="B89" s="7" t="s">
        <v>247</v>
      </c>
      <c r="C89" s="8">
        <v>1215.7</v>
      </c>
      <c r="D89" s="8">
        <v>1594.97874</v>
      </c>
      <c r="E89" s="8">
        <v>1594.97874</v>
      </c>
      <c r="F89" s="8">
        <v>100</v>
      </c>
    </row>
    <row r="90" spans="1:6" ht="25.7" customHeight="1">
      <c r="A90" s="7" t="s">
        <v>248</v>
      </c>
      <c r="B90" s="7" t="s">
        <v>247</v>
      </c>
      <c r="C90" s="8">
        <v>1215.7</v>
      </c>
      <c r="D90" s="8">
        <v>1594.97874</v>
      </c>
      <c r="E90" s="8">
        <v>1594.97874</v>
      </c>
      <c r="F90" s="8">
        <v>100</v>
      </c>
    </row>
    <row r="91" spans="1:6" ht="25.7" customHeight="1">
      <c r="A91" s="7" t="s">
        <v>249</v>
      </c>
      <c r="B91" s="7" t="s">
        <v>250</v>
      </c>
      <c r="C91" s="8">
        <v>427.77</v>
      </c>
      <c r="D91" s="8">
        <v>381.04446000000002</v>
      </c>
      <c r="E91" s="8">
        <v>381.04446000000002</v>
      </c>
      <c r="F91" s="8">
        <v>100</v>
      </c>
    </row>
    <row r="92" spans="1:6" ht="25.7" customHeight="1">
      <c r="A92" s="7" t="s">
        <v>251</v>
      </c>
      <c r="B92" s="7" t="s">
        <v>252</v>
      </c>
      <c r="C92" s="8">
        <v>68</v>
      </c>
      <c r="D92" s="8">
        <v>70.661429999999996</v>
      </c>
      <c r="E92" s="8">
        <v>70.661429999999996</v>
      </c>
      <c r="F92" s="8">
        <v>100</v>
      </c>
    </row>
    <row r="93" spans="1:6" ht="25.7" customHeight="1">
      <c r="A93" s="7" t="s">
        <v>253</v>
      </c>
      <c r="B93" s="7" t="s">
        <v>254</v>
      </c>
      <c r="C93" s="8">
        <v>68</v>
      </c>
      <c r="D93" s="8">
        <v>70.661429999999996</v>
      </c>
      <c r="E93" s="8">
        <v>70.661429999999996</v>
      </c>
      <c r="F93" s="8">
        <v>100</v>
      </c>
    </row>
    <row r="94" spans="1:6" ht="25.7" customHeight="1">
      <c r="A94" s="7" t="s">
        <v>255</v>
      </c>
      <c r="B94" s="7" t="s">
        <v>256</v>
      </c>
      <c r="C94" s="8">
        <v>37</v>
      </c>
      <c r="D94" s="8">
        <v>28.406410000000001</v>
      </c>
      <c r="E94" s="8">
        <v>28.406410000000001</v>
      </c>
      <c r="F94" s="8">
        <v>100</v>
      </c>
    </row>
    <row r="95" spans="1:6" ht="25.7" customHeight="1">
      <c r="A95" s="7" t="s">
        <v>257</v>
      </c>
      <c r="B95" s="7" t="s">
        <v>258</v>
      </c>
      <c r="C95" s="8">
        <v>19</v>
      </c>
      <c r="D95" s="8">
        <v>18.332899999999999</v>
      </c>
      <c r="E95" s="8">
        <v>18.332899999999999</v>
      </c>
      <c r="F95" s="8">
        <v>100</v>
      </c>
    </row>
    <row r="96" spans="1:6" ht="25.7" customHeight="1">
      <c r="A96" s="7" t="s">
        <v>259</v>
      </c>
      <c r="B96" s="7" t="s">
        <v>260</v>
      </c>
      <c r="C96" s="8">
        <v>18</v>
      </c>
      <c r="D96" s="8">
        <v>10.073510000000001</v>
      </c>
      <c r="E96" s="8">
        <v>10.073510000000001</v>
      </c>
      <c r="F96" s="8">
        <v>100</v>
      </c>
    </row>
    <row r="97" spans="1:6" ht="25.7" customHeight="1">
      <c r="A97" s="7" t="s">
        <v>261</v>
      </c>
      <c r="B97" s="7" t="s">
        <v>262</v>
      </c>
      <c r="C97" s="8">
        <v>19.5</v>
      </c>
      <c r="D97" s="8">
        <v>15.641579999999999</v>
      </c>
      <c r="E97" s="8">
        <v>15.641579999999999</v>
      </c>
      <c r="F97" s="8">
        <v>100</v>
      </c>
    </row>
    <row r="98" spans="1:6" ht="25.7" customHeight="1">
      <c r="A98" s="7" t="s">
        <v>263</v>
      </c>
      <c r="B98" s="7" t="s">
        <v>264</v>
      </c>
      <c r="C98" s="8">
        <v>19.5</v>
      </c>
      <c r="D98" s="8">
        <v>15.641579999999999</v>
      </c>
      <c r="E98" s="8">
        <v>15.641579999999999</v>
      </c>
      <c r="F98" s="8">
        <v>100</v>
      </c>
    </row>
    <row r="99" spans="1:6" ht="25.7" customHeight="1">
      <c r="A99" s="7" t="s">
        <v>265</v>
      </c>
      <c r="B99" s="7" t="s">
        <v>266</v>
      </c>
      <c r="C99" s="8">
        <v>148.4</v>
      </c>
      <c r="D99" s="8">
        <v>145.22539</v>
      </c>
      <c r="E99" s="8">
        <v>145.22539</v>
      </c>
      <c r="F99" s="8">
        <v>100</v>
      </c>
    </row>
    <row r="100" spans="1:6" ht="25.7" customHeight="1">
      <c r="A100" s="7" t="s">
        <v>267</v>
      </c>
      <c r="B100" s="7" t="s">
        <v>268</v>
      </c>
      <c r="C100" s="8">
        <v>50.05</v>
      </c>
      <c r="D100" s="8">
        <v>44.431550000000001</v>
      </c>
      <c r="E100" s="8">
        <v>44.431550000000001</v>
      </c>
      <c r="F100" s="8">
        <v>100</v>
      </c>
    </row>
    <row r="101" spans="1:6" ht="25.7" customHeight="1">
      <c r="A101" s="7" t="s">
        <v>269</v>
      </c>
      <c r="B101" s="7" t="s">
        <v>270</v>
      </c>
      <c r="C101" s="8">
        <v>98.35</v>
      </c>
      <c r="D101" s="8">
        <v>100.79384</v>
      </c>
      <c r="E101" s="8">
        <v>100.79384</v>
      </c>
      <c r="F101" s="8">
        <v>100</v>
      </c>
    </row>
    <row r="102" spans="1:6" ht="25.7" customHeight="1">
      <c r="A102" s="7" t="s">
        <v>271</v>
      </c>
      <c r="B102" s="7" t="s">
        <v>272</v>
      </c>
      <c r="C102" s="8">
        <v>53.9</v>
      </c>
      <c r="D102" s="8">
        <v>66.117249999999999</v>
      </c>
      <c r="E102" s="8">
        <v>66.117249999999999</v>
      </c>
      <c r="F102" s="8">
        <v>100</v>
      </c>
    </row>
    <row r="103" spans="1:6" ht="25.7" customHeight="1">
      <c r="A103" s="7" t="s">
        <v>273</v>
      </c>
      <c r="B103" s="7" t="s">
        <v>274</v>
      </c>
      <c r="C103" s="8">
        <v>53.9</v>
      </c>
      <c r="D103" s="8">
        <v>66.117249999999999</v>
      </c>
      <c r="E103" s="8">
        <v>66.117249999999999</v>
      </c>
      <c r="F103" s="8">
        <v>100</v>
      </c>
    </row>
    <row r="104" spans="1:6" ht="25.7" customHeight="1">
      <c r="A104" s="7" t="s">
        <v>275</v>
      </c>
      <c r="B104" s="7" t="s">
        <v>276</v>
      </c>
      <c r="C104" s="8">
        <v>5.0999999999999996</v>
      </c>
      <c r="D104" s="8">
        <v>5.8993000000000002</v>
      </c>
      <c r="E104" s="8">
        <v>5.8993000000000002</v>
      </c>
      <c r="F104" s="8">
        <v>100</v>
      </c>
    </row>
    <row r="105" spans="1:6" ht="25.7" customHeight="1">
      <c r="A105" s="7" t="s">
        <v>277</v>
      </c>
      <c r="B105" s="7" t="s">
        <v>278</v>
      </c>
      <c r="C105" s="8">
        <v>5.0999999999999996</v>
      </c>
      <c r="D105" s="8">
        <v>5.8993000000000002</v>
      </c>
      <c r="E105" s="8">
        <v>5.8993000000000002</v>
      </c>
      <c r="F105" s="8">
        <v>100</v>
      </c>
    </row>
    <row r="106" spans="1:6" ht="25.7" customHeight="1">
      <c r="A106" s="7" t="s">
        <v>279</v>
      </c>
      <c r="B106" s="7" t="s">
        <v>280</v>
      </c>
      <c r="C106" s="8">
        <v>18.89</v>
      </c>
      <c r="D106" s="8"/>
      <c r="E106" s="8"/>
      <c r="F106" s="8"/>
    </row>
    <row r="107" spans="1:6" ht="25.7" customHeight="1">
      <c r="A107" s="7" t="s">
        <v>281</v>
      </c>
      <c r="B107" s="7" t="s">
        <v>280</v>
      </c>
      <c r="C107" s="8">
        <v>18.89</v>
      </c>
      <c r="D107" s="8"/>
      <c r="E107" s="8"/>
      <c r="F107" s="8"/>
    </row>
    <row r="108" spans="1:6" ht="25.7" customHeight="1">
      <c r="A108" s="7" t="s">
        <v>282</v>
      </c>
      <c r="B108" s="7" t="s">
        <v>283</v>
      </c>
      <c r="C108" s="8">
        <v>76.98</v>
      </c>
      <c r="D108" s="8">
        <v>49.0931</v>
      </c>
      <c r="E108" s="8">
        <v>49.0931</v>
      </c>
      <c r="F108" s="8">
        <v>100</v>
      </c>
    </row>
    <row r="109" spans="1:6" ht="25.7" customHeight="1">
      <c r="A109" s="7" t="s">
        <v>284</v>
      </c>
      <c r="B109" s="7" t="s">
        <v>283</v>
      </c>
      <c r="C109" s="8">
        <v>76.98</v>
      </c>
      <c r="D109" s="8">
        <v>49.0931</v>
      </c>
      <c r="E109" s="8">
        <v>49.0931</v>
      </c>
      <c r="F109" s="8">
        <v>100</v>
      </c>
    </row>
    <row r="110" spans="1:6" ht="25.7" customHeight="1">
      <c r="A110" s="7" t="s">
        <v>285</v>
      </c>
      <c r="B110" s="7" t="s">
        <v>286</v>
      </c>
      <c r="C110" s="8">
        <v>4094.28</v>
      </c>
      <c r="D110" s="8">
        <v>5129.2578249999997</v>
      </c>
      <c r="E110" s="8">
        <v>5129.2578249999997</v>
      </c>
      <c r="F110" s="8">
        <v>100</v>
      </c>
    </row>
    <row r="111" spans="1:6" ht="25.7" customHeight="1">
      <c r="A111" s="7" t="s">
        <v>287</v>
      </c>
      <c r="B111" s="7" t="s">
        <v>288</v>
      </c>
      <c r="C111" s="8">
        <v>1705.12</v>
      </c>
      <c r="D111" s="8">
        <v>1508.996091</v>
      </c>
      <c r="E111" s="8">
        <v>1508.996091</v>
      </c>
      <c r="F111" s="8">
        <v>100</v>
      </c>
    </row>
    <row r="112" spans="1:6" ht="25.7" customHeight="1">
      <c r="A112" s="7" t="s">
        <v>289</v>
      </c>
      <c r="B112" s="7" t="s">
        <v>290</v>
      </c>
      <c r="C112" s="8">
        <v>1705.12</v>
      </c>
      <c r="D112" s="8">
        <v>1508.996091</v>
      </c>
      <c r="E112" s="8">
        <v>1508.996091</v>
      </c>
      <c r="F112" s="8">
        <v>100</v>
      </c>
    </row>
    <row r="113" spans="1:6" ht="25.7" customHeight="1">
      <c r="A113" s="7" t="s">
        <v>291</v>
      </c>
      <c r="B113" s="7" t="s">
        <v>292</v>
      </c>
      <c r="C113" s="8">
        <v>655.8</v>
      </c>
      <c r="D113" s="8">
        <v>586.48924999999997</v>
      </c>
      <c r="E113" s="8">
        <v>586.48924999999997</v>
      </c>
      <c r="F113" s="8">
        <v>100</v>
      </c>
    </row>
    <row r="114" spans="1:6" ht="25.7" customHeight="1">
      <c r="A114" s="7" t="s">
        <v>293</v>
      </c>
      <c r="B114" s="7" t="s">
        <v>294</v>
      </c>
      <c r="C114" s="8">
        <v>655.8</v>
      </c>
      <c r="D114" s="8">
        <v>586.48924999999997</v>
      </c>
      <c r="E114" s="8">
        <v>586.48924999999997</v>
      </c>
      <c r="F114" s="8">
        <v>100</v>
      </c>
    </row>
    <row r="115" spans="1:6" ht="25.7" customHeight="1">
      <c r="A115" s="7" t="s">
        <v>295</v>
      </c>
      <c r="B115" s="7" t="s">
        <v>296</v>
      </c>
      <c r="C115" s="8">
        <v>1643.36</v>
      </c>
      <c r="D115" s="8">
        <v>2489.4182839999999</v>
      </c>
      <c r="E115" s="8">
        <v>2489.4182839999999</v>
      </c>
      <c r="F115" s="8">
        <v>100</v>
      </c>
    </row>
    <row r="116" spans="1:6" ht="25.7" customHeight="1">
      <c r="A116" s="7" t="s">
        <v>297</v>
      </c>
      <c r="B116" s="7" t="s">
        <v>298</v>
      </c>
      <c r="C116" s="8">
        <v>10.54</v>
      </c>
      <c r="D116" s="8">
        <v>114.69</v>
      </c>
      <c r="E116" s="8">
        <v>114.69</v>
      </c>
      <c r="F116" s="8">
        <v>100</v>
      </c>
    </row>
    <row r="117" spans="1:6" ht="25.7" customHeight="1">
      <c r="A117" s="7" t="s">
        <v>299</v>
      </c>
      <c r="B117" s="7" t="s">
        <v>300</v>
      </c>
      <c r="C117" s="8">
        <v>1632.82</v>
      </c>
      <c r="D117" s="8">
        <v>2374.7282839999998</v>
      </c>
      <c r="E117" s="8">
        <v>2374.7282839999998</v>
      </c>
      <c r="F117" s="8">
        <v>100</v>
      </c>
    </row>
    <row r="118" spans="1:6" ht="25.7" customHeight="1">
      <c r="A118" s="7" t="s">
        <v>301</v>
      </c>
      <c r="B118" s="7" t="s">
        <v>302</v>
      </c>
      <c r="C118" s="8">
        <v>90</v>
      </c>
      <c r="D118" s="8">
        <v>544.35419999999999</v>
      </c>
      <c r="E118" s="8">
        <v>544.35419999999999</v>
      </c>
      <c r="F118" s="8">
        <v>100</v>
      </c>
    </row>
    <row r="119" spans="1:6" ht="25.7" customHeight="1">
      <c r="A119" s="7" t="s">
        <v>303</v>
      </c>
      <c r="B119" s="7" t="s">
        <v>302</v>
      </c>
      <c r="C119" s="8">
        <v>90</v>
      </c>
      <c r="D119" s="8">
        <v>544.35419999999999</v>
      </c>
      <c r="E119" s="8">
        <v>544.35419999999999</v>
      </c>
      <c r="F119" s="8">
        <v>100</v>
      </c>
    </row>
    <row r="120" spans="1:6" ht="25.7" customHeight="1">
      <c r="A120" s="7" t="s">
        <v>304</v>
      </c>
      <c r="B120" s="7" t="s">
        <v>305</v>
      </c>
      <c r="C120" s="8">
        <v>4616.3900000000003</v>
      </c>
      <c r="D120" s="8">
        <v>2815.4032200000001</v>
      </c>
      <c r="E120" s="8">
        <v>2815.4032200000001</v>
      </c>
      <c r="F120" s="8">
        <v>100</v>
      </c>
    </row>
    <row r="121" spans="1:6" ht="25.7" customHeight="1">
      <c r="A121" s="7" t="s">
        <v>306</v>
      </c>
      <c r="B121" s="7" t="s">
        <v>307</v>
      </c>
      <c r="C121" s="8">
        <v>1818.67</v>
      </c>
      <c r="D121" s="8">
        <v>1677.4316140000001</v>
      </c>
      <c r="E121" s="8">
        <v>1677.4316140000001</v>
      </c>
      <c r="F121" s="8">
        <v>100</v>
      </c>
    </row>
    <row r="122" spans="1:6" ht="25.7" customHeight="1">
      <c r="A122" s="7" t="s">
        <v>308</v>
      </c>
      <c r="B122" s="7" t="s">
        <v>87</v>
      </c>
      <c r="C122" s="8">
        <v>170.85</v>
      </c>
      <c r="D122" s="8">
        <v>155.79342199999999</v>
      </c>
      <c r="E122" s="8">
        <v>155.79342199999999</v>
      </c>
      <c r="F122" s="8">
        <v>100</v>
      </c>
    </row>
    <row r="123" spans="1:6" ht="25.7" customHeight="1">
      <c r="A123" s="7" t="s">
        <v>309</v>
      </c>
      <c r="B123" s="7" t="s">
        <v>310</v>
      </c>
      <c r="C123" s="8">
        <v>1647.82</v>
      </c>
      <c r="D123" s="8">
        <v>1521.6381919999999</v>
      </c>
      <c r="E123" s="8">
        <v>1521.6381919999999</v>
      </c>
      <c r="F123" s="8">
        <v>100</v>
      </c>
    </row>
    <row r="124" spans="1:6" ht="25.7" customHeight="1">
      <c r="A124" s="7" t="s">
        <v>311</v>
      </c>
      <c r="B124" s="7" t="s">
        <v>312</v>
      </c>
      <c r="C124" s="8">
        <v>2487.7199999999998</v>
      </c>
      <c r="D124" s="8">
        <v>873.95280600000001</v>
      </c>
      <c r="E124" s="8">
        <v>873.95280600000001</v>
      </c>
      <c r="F124" s="8">
        <v>100</v>
      </c>
    </row>
    <row r="125" spans="1:6" ht="25.7" customHeight="1">
      <c r="A125" s="7" t="s">
        <v>313</v>
      </c>
      <c r="B125" s="7" t="s">
        <v>314</v>
      </c>
      <c r="C125" s="8">
        <v>2487.7199999999998</v>
      </c>
      <c r="D125" s="8">
        <v>873.95280600000001</v>
      </c>
      <c r="E125" s="8">
        <v>873.95280600000001</v>
      </c>
      <c r="F125" s="8">
        <v>100</v>
      </c>
    </row>
    <row r="126" spans="1:6" ht="25.7" customHeight="1">
      <c r="A126" s="7" t="s">
        <v>315</v>
      </c>
      <c r="B126" s="7" t="s">
        <v>316</v>
      </c>
      <c r="C126" s="8">
        <v>310</v>
      </c>
      <c r="D126" s="8">
        <v>264.0188</v>
      </c>
      <c r="E126" s="8">
        <v>264.0188</v>
      </c>
      <c r="F126" s="8">
        <v>100</v>
      </c>
    </row>
    <row r="127" spans="1:6" ht="25.7" customHeight="1">
      <c r="A127" s="7" t="s">
        <v>317</v>
      </c>
      <c r="B127" s="7" t="s">
        <v>316</v>
      </c>
      <c r="C127" s="8">
        <v>310</v>
      </c>
      <c r="D127" s="8">
        <v>264.0188</v>
      </c>
      <c r="E127" s="8">
        <v>264.0188</v>
      </c>
      <c r="F127" s="8">
        <v>100</v>
      </c>
    </row>
    <row r="128" spans="1:6" ht="25.7" customHeight="1">
      <c r="A128" s="7" t="s">
        <v>318</v>
      </c>
      <c r="B128" s="7" t="s">
        <v>319</v>
      </c>
      <c r="C128" s="8">
        <v>1760.22</v>
      </c>
      <c r="D128" s="8">
        <v>7036.8734329999997</v>
      </c>
      <c r="E128" s="8">
        <v>7036.8734329999997</v>
      </c>
      <c r="F128" s="8">
        <v>100</v>
      </c>
    </row>
    <row r="129" spans="1:6" ht="25.7" customHeight="1">
      <c r="A129" s="7" t="s">
        <v>320</v>
      </c>
      <c r="B129" s="7" t="s">
        <v>321</v>
      </c>
      <c r="C129" s="8">
        <v>485.79</v>
      </c>
      <c r="D129" s="8">
        <v>4153.5951480000003</v>
      </c>
      <c r="E129" s="8">
        <v>4153.5951480000003</v>
      </c>
      <c r="F129" s="8">
        <v>100</v>
      </c>
    </row>
    <row r="130" spans="1:6" ht="25.7" customHeight="1">
      <c r="A130" s="7" t="s">
        <v>322</v>
      </c>
      <c r="B130" s="7" t="s">
        <v>119</v>
      </c>
      <c r="C130" s="8">
        <v>199.5</v>
      </c>
      <c r="D130" s="8">
        <v>186.56094899999999</v>
      </c>
      <c r="E130" s="8">
        <v>186.56094899999999</v>
      </c>
      <c r="F130" s="8">
        <v>100</v>
      </c>
    </row>
    <row r="131" spans="1:6" ht="25.7" customHeight="1">
      <c r="A131" s="7" t="s">
        <v>323</v>
      </c>
      <c r="B131" s="7" t="s">
        <v>324</v>
      </c>
      <c r="C131" s="8">
        <v>76</v>
      </c>
      <c r="D131" s="8">
        <v>878.82259999999997</v>
      </c>
      <c r="E131" s="8">
        <v>878.82259999999997</v>
      </c>
      <c r="F131" s="8">
        <v>100</v>
      </c>
    </row>
    <row r="132" spans="1:6" ht="25.7" customHeight="1">
      <c r="A132" s="7" t="s">
        <v>325</v>
      </c>
      <c r="B132" s="7" t="s">
        <v>326</v>
      </c>
      <c r="C132" s="8"/>
      <c r="D132" s="8">
        <v>2.5</v>
      </c>
      <c r="E132" s="8">
        <v>2.5</v>
      </c>
      <c r="F132" s="8">
        <v>100</v>
      </c>
    </row>
    <row r="133" spans="1:6" ht="25.7" customHeight="1">
      <c r="A133" s="7" t="s">
        <v>327</v>
      </c>
      <c r="B133" s="7" t="s">
        <v>328</v>
      </c>
      <c r="C133" s="8">
        <v>5</v>
      </c>
      <c r="D133" s="8">
        <v>4.9215499999999999</v>
      </c>
      <c r="E133" s="8">
        <v>4.9215499999999999</v>
      </c>
      <c r="F133" s="8">
        <v>100</v>
      </c>
    </row>
    <row r="134" spans="1:6" ht="25.7" customHeight="1">
      <c r="A134" s="7" t="s">
        <v>329</v>
      </c>
      <c r="B134" s="7" t="s">
        <v>330</v>
      </c>
      <c r="C134" s="8">
        <v>205.29</v>
      </c>
      <c r="D134" s="8">
        <v>3080.7900490000002</v>
      </c>
      <c r="E134" s="8">
        <v>3080.7900490000002</v>
      </c>
      <c r="F134" s="8">
        <v>100</v>
      </c>
    </row>
    <row r="135" spans="1:6" ht="25.7" customHeight="1">
      <c r="A135" s="7" t="s">
        <v>331</v>
      </c>
      <c r="B135" s="7" t="s">
        <v>332</v>
      </c>
      <c r="C135" s="8">
        <v>297.24</v>
      </c>
      <c r="D135" s="8">
        <v>320.88355999999999</v>
      </c>
      <c r="E135" s="8">
        <v>320.88355999999999</v>
      </c>
      <c r="F135" s="8">
        <v>100</v>
      </c>
    </row>
    <row r="136" spans="1:6" ht="25.7" customHeight="1">
      <c r="A136" s="7" t="s">
        <v>333</v>
      </c>
      <c r="B136" s="7" t="s">
        <v>334</v>
      </c>
      <c r="C136" s="8">
        <v>99.61</v>
      </c>
      <c r="D136" s="8">
        <v>123.26</v>
      </c>
      <c r="E136" s="8">
        <v>123.26</v>
      </c>
      <c r="F136" s="8">
        <v>100</v>
      </c>
    </row>
    <row r="137" spans="1:6" ht="25.7" customHeight="1">
      <c r="A137" s="7" t="s">
        <v>335</v>
      </c>
      <c r="B137" s="7" t="s">
        <v>336</v>
      </c>
      <c r="C137" s="8">
        <v>197.63</v>
      </c>
      <c r="D137" s="8">
        <v>197.62356</v>
      </c>
      <c r="E137" s="8">
        <v>197.62356</v>
      </c>
      <c r="F137" s="8">
        <v>100</v>
      </c>
    </row>
    <row r="138" spans="1:6" ht="25.7" customHeight="1">
      <c r="A138" s="7" t="s">
        <v>337</v>
      </c>
      <c r="B138" s="7" t="s">
        <v>338</v>
      </c>
      <c r="C138" s="8">
        <v>766.82</v>
      </c>
      <c r="D138" s="8">
        <v>821.81426299999998</v>
      </c>
      <c r="E138" s="8">
        <v>821.81426299999998</v>
      </c>
      <c r="F138" s="8">
        <v>100</v>
      </c>
    </row>
    <row r="139" spans="1:6" ht="25.7" customHeight="1">
      <c r="A139" s="7" t="s">
        <v>339</v>
      </c>
      <c r="B139" s="7" t="s">
        <v>340</v>
      </c>
      <c r="C139" s="8">
        <v>183.82</v>
      </c>
      <c r="D139" s="8">
        <v>144.82738800000001</v>
      </c>
      <c r="E139" s="8">
        <v>144.82738800000001</v>
      </c>
      <c r="F139" s="8">
        <v>100</v>
      </c>
    </row>
    <row r="140" spans="1:6" ht="25.7" customHeight="1">
      <c r="A140" s="7" t="s">
        <v>341</v>
      </c>
      <c r="B140" s="7" t="s">
        <v>342</v>
      </c>
      <c r="C140" s="8">
        <v>510</v>
      </c>
      <c r="D140" s="8">
        <v>568.98689999999999</v>
      </c>
      <c r="E140" s="8">
        <v>568.98689999999999</v>
      </c>
      <c r="F140" s="8">
        <v>100</v>
      </c>
    </row>
    <row r="141" spans="1:6" ht="25.7" customHeight="1">
      <c r="A141" s="7" t="s">
        <v>343</v>
      </c>
      <c r="B141" s="7" t="s">
        <v>344</v>
      </c>
      <c r="C141" s="8"/>
      <c r="D141" s="8">
        <v>86.840975</v>
      </c>
      <c r="E141" s="8">
        <v>86.840975</v>
      </c>
      <c r="F141" s="8">
        <v>100</v>
      </c>
    </row>
    <row r="142" spans="1:6" ht="25.7" customHeight="1">
      <c r="A142" s="7" t="s">
        <v>345</v>
      </c>
      <c r="B142" s="7" t="s">
        <v>346</v>
      </c>
      <c r="C142" s="8">
        <v>73</v>
      </c>
      <c r="D142" s="8">
        <v>21.158999999999999</v>
      </c>
      <c r="E142" s="8">
        <v>21.158999999999999</v>
      </c>
      <c r="F142" s="8">
        <v>100</v>
      </c>
    </row>
    <row r="143" spans="1:6" ht="25.7" customHeight="1">
      <c r="A143" s="7" t="s">
        <v>347</v>
      </c>
      <c r="B143" s="7" t="s">
        <v>348</v>
      </c>
      <c r="C143" s="8">
        <v>175</v>
      </c>
      <c r="D143" s="8">
        <v>179</v>
      </c>
      <c r="E143" s="8">
        <v>179</v>
      </c>
      <c r="F143" s="8">
        <v>100</v>
      </c>
    </row>
    <row r="144" spans="1:6" ht="25.7" customHeight="1">
      <c r="A144" s="7" t="s">
        <v>349</v>
      </c>
      <c r="B144" s="7" t="s">
        <v>350</v>
      </c>
      <c r="C144" s="8">
        <v>175</v>
      </c>
      <c r="D144" s="8">
        <v>175</v>
      </c>
      <c r="E144" s="8">
        <v>175</v>
      </c>
      <c r="F144" s="8">
        <v>100</v>
      </c>
    </row>
    <row r="145" spans="1:6" ht="25.7" customHeight="1">
      <c r="A145" s="7" t="s">
        <v>351</v>
      </c>
      <c r="B145" s="7" t="s">
        <v>352</v>
      </c>
      <c r="C145" s="8"/>
      <c r="D145" s="8">
        <v>4</v>
      </c>
      <c r="E145" s="8">
        <v>4</v>
      </c>
      <c r="F145" s="8">
        <v>100</v>
      </c>
    </row>
    <row r="146" spans="1:6" ht="25.7" customHeight="1">
      <c r="A146" s="7" t="s">
        <v>353</v>
      </c>
      <c r="B146" s="7" t="s">
        <v>354</v>
      </c>
      <c r="C146" s="8">
        <v>2.2999999999999998</v>
      </c>
      <c r="D146" s="8">
        <v>2.094722</v>
      </c>
      <c r="E146" s="8">
        <v>2.094722</v>
      </c>
      <c r="F146" s="8">
        <v>100</v>
      </c>
    </row>
    <row r="147" spans="1:6" ht="25.7" customHeight="1">
      <c r="A147" s="7" t="s">
        <v>355</v>
      </c>
      <c r="B147" s="7" t="s">
        <v>356</v>
      </c>
      <c r="C147" s="8">
        <v>2.2999999999999998</v>
      </c>
      <c r="D147" s="8">
        <v>2.094722</v>
      </c>
      <c r="E147" s="8">
        <v>2.094722</v>
      </c>
      <c r="F147" s="8">
        <v>100</v>
      </c>
    </row>
    <row r="148" spans="1:6" ht="25.7" customHeight="1">
      <c r="A148" s="7" t="s">
        <v>357</v>
      </c>
      <c r="B148" s="7" t="s">
        <v>358</v>
      </c>
      <c r="C148" s="8">
        <v>33.07</v>
      </c>
      <c r="D148" s="8">
        <v>1559.4857400000001</v>
      </c>
      <c r="E148" s="8">
        <v>1559.4857400000001</v>
      </c>
      <c r="F148" s="8">
        <v>100</v>
      </c>
    </row>
    <row r="149" spans="1:6" ht="25.7" customHeight="1">
      <c r="A149" s="7" t="s">
        <v>359</v>
      </c>
      <c r="B149" s="7" t="s">
        <v>358</v>
      </c>
      <c r="C149" s="8">
        <v>33.07</v>
      </c>
      <c r="D149" s="8">
        <v>1559.4857400000001</v>
      </c>
      <c r="E149" s="8">
        <v>1559.4857400000001</v>
      </c>
      <c r="F149" s="8">
        <v>100</v>
      </c>
    </row>
    <row r="150" spans="1:6" ht="25.7" customHeight="1">
      <c r="A150" s="7" t="s">
        <v>360</v>
      </c>
      <c r="B150" s="7" t="s">
        <v>361</v>
      </c>
      <c r="C150" s="8">
        <v>2383.9299999999998</v>
      </c>
      <c r="D150" s="8">
        <v>3004.829706</v>
      </c>
      <c r="E150" s="8">
        <v>3004.829706</v>
      </c>
      <c r="F150" s="8">
        <v>100</v>
      </c>
    </row>
    <row r="151" spans="1:6" ht="25.7" customHeight="1">
      <c r="A151" s="7" t="s">
        <v>362</v>
      </c>
      <c r="B151" s="7" t="s">
        <v>363</v>
      </c>
      <c r="C151" s="8">
        <v>2383.9299999999998</v>
      </c>
      <c r="D151" s="8">
        <v>3004.829706</v>
      </c>
      <c r="E151" s="8">
        <v>3004.829706</v>
      </c>
      <c r="F151" s="8">
        <v>100</v>
      </c>
    </row>
    <row r="152" spans="1:6" ht="25.7" customHeight="1">
      <c r="A152" s="7" t="s">
        <v>364</v>
      </c>
      <c r="B152" s="7" t="s">
        <v>365</v>
      </c>
      <c r="C152" s="8">
        <v>2383.9299999999998</v>
      </c>
      <c r="D152" s="8">
        <v>3004.829706</v>
      </c>
      <c r="E152" s="8">
        <v>3004.829706</v>
      </c>
      <c r="F152" s="8">
        <v>100</v>
      </c>
    </row>
    <row r="153" spans="1:6" ht="25.7" customHeight="1">
      <c r="A153" s="7" t="s">
        <v>366</v>
      </c>
      <c r="B153" s="7" t="s">
        <v>367</v>
      </c>
      <c r="C153" s="8"/>
      <c r="D153" s="8">
        <v>5</v>
      </c>
      <c r="E153" s="8">
        <v>5</v>
      </c>
      <c r="F153" s="8">
        <v>100</v>
      </c>
    </row>
    <row r="154" spans="1:6" ht="25.7" customHeight="1">
      <c r="A154" s="7" t="s">
        <v>368</v>
      </c>
      <c r="B154" s="7" t="s">
        <v>369</v>
      </c>
      <c r="C154" s="8"/>
      <c r="D154" s="8">
        <v>5</v>
      </c>
      <c r="E154" s="8">
        <v>5</v>
      </c>
      <c r="F154" s="8">
        <v>100</v>
      </c>
    </row>
    <row r="155" spans="1:6" ht="25.7" customHeight="1">
      <c r="A155" s="7" t="s">
        <v>370</v>
      </c>
      <c r="B155" s="7" t="s">
        <v>371</v>
      </c>
      <c r="C155" s="8"/>
      <c r="D155" s="8">
        <v>5</v>
      </c>
      <c r="E155" s="8">
        <v>5</v>
      </c>
      <c r="F155" s="8">
        <v>100</v>
      </c>
    </row>
    <row r="156" spans="1:6" ht="25.7" customHeight="1">
      <c r="A156" s="7" t="s">
        <v>372</v>
      </c>
      <c r="B156" s="7" t="s">
        <v>373</v>
      </c>
      <c r="C156" s="8">
        <v>414.74</v>
      </c>
      <c r="D156" s="8">
        <v>463.01889999999997</v>
      </c>
      <c r="E156" s="8">
        <v>463.01889999999997</v>
      </c>
      <c r="F156" s="8">
        <v>100</v>
      </c>
    </row>
    <row r="157" spans="1:6" ht="25.7" customHeight="1">
      <c r="A157" s="7" t="s">
        <v>374</v>
      </c>
      <c r="B157" s="7" t="s">
        <v>375</v>
      </c>
      <c r="C157" s="8">
        <v>414.74</v>
      </c>
      <c r="D157" s="8">
        <v>463.01889999999997</v>
      </c>
      <c r="E157" s="8">
        <v>463.01889999999997</v>
      </c>
      <c r="F157" s="8">
        <v>100</v>
      </c>
    </row>
    <row r="158" spans="1:6" ht="25.7" customHeight="1">
      <c r="A158" s="7" t="s">
        <v>376</v>
      </c>
      <c r="B158" s="7" t="s">
        <v>377</v>
      </c>
      <c r="C158" s="8">
        <v>226.23</v>
      </c>
      <c r="D158" s="8">
        <v>204.88890000000001</v>
      </c>
      <c r="E158" s="8">
        <v>204.88890000000001</v>
      </c>
      <c r="F158" s="8">
        <v>100</v>
      </c>
    </row>
    <row r="159" spans="1:6" ht="25.7" customHeight="1">
      <c r="A159" s="7" t="s">
        <v>378</v>
      </c>
      <c r="B159" s="7" t="s">
        <v>379</v>
      </c>
      <c r="C159" s="8">
        <v>188.51</v>
      </c>
      <c r="D159" s="8">
        <v>258.13</v>
      </c>
      <c r="E159" s="8">
        <v>258.13</v>
      </c>
      <c r="F159" s="8">
        <v>100</v>
      </c>
    </row>
    <row r="160" spans="1:6" ht="25.7" customHeight="1">
      <c r="A160" s="26" t="s">
        <v>380</v>
      </c>
      <c r="B160" s="26"/>
      <c r="C160" s="9">
        <v>23348.5</v>
      </c>
      <c r="D160" s="9">
        <v>29183.046092</v>
      </c>
      <c r="E160" s="9">
        <v>29183.046092</v>
      </c>
      <c r="F160" s="9">
        <v>100</v>
      </c>
    </row>
    <row r="161" ht="14.25" customHeight="1"/>
  </sheetData>
  <mergeCells count="2">
    <mergeCell ref="A1:F1"/>
    <mergeCell ref="A160:B160"/>
  </mergeCells>
  <phoneticPr fontId="11" type="noConversion"/>
  <pageMargins left="0.31496062992125984" right="0.31496062992125984" top="0.23622047244094491" bottom="0.23622047244094491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3" topLeftCell="A12" activePane="bottomLeft" state="frozen"/>
      <selection pane="bottomLeft" activeCell="H17" sqref="H17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  <col min="8" max="8" width="15" bestFit="1" customWidth="1"/>
    <col min="9" max="9" width="17" customWidth="1"/>
    <col min="10" max="10" width="21.625" bestFit="1" customWidth="1"/>
  </cols>
  <sheetData>
    <row r="1" spans="1:10" ht="39.950000000000003" customHeight="1">
      <c r="A1" s="27" t="s">
        <v>4</v>
      </c>
      <c r="B1" s="27"/>
      <c r="C1" s="27"/>
      <c r="D1" s="27"/>
      <c r="E1" s="27"/>
    </row>
    <row r="2" spans="1:10" ht="22.7" customHeight="1">
      <c r="A2" s="3"/>
      <c r="B2" s="3"/>
      <c r="C2" s="3"/>
      <c r="D2" s="3"/>
      <c r="E2" s="4" t="s">
        <v>37</v>
      </c>
    </row>
    <row r="3" spans="1:10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10" ht="25.7" customHeight="1">
      <c r="A4" s="10" t="s">
        <v>381</v>
      </c>
      <c r="B4" s="9">
        <v>1547.06</v>
      </c>
      <c r="C4" s="9">
        <v>1424.2249999999999</v>
      </c>
      <c r="D4" s="9">
        <v>1424.2249999999999</v>
      </c>
      <c r="E4" s="9">
        <v>100</v>
      </c>
      <c r="H4" s="21"/>
      <c r="J4" s="21"/>
    </row>
    <row r="5" spans="1:10" ht="25.7" customHeight="1">
      <c r="A5" s="7" t="s">
        <v>382</v>
      </c>
      <c r="B5" s="8">
        <v>1110.18</v>
      </c>
      <c r="C5" s="8">
        <v>1038.2982999999999</v>
      </c>
      <c r="D5" s="8">
        <v>1038.2982999999999</v>
      </c>
      <c r="E5" s="9">
        <v>100</v>
      </c>
      <c r="H5" s="22"/>
      <c r="J5" s="21"/>
    </row>
    <row r="6" spans="1:10" ht="25.7" customHeight="1">
      <c r="A6" s="7" t="s">
        <v>383</v>
      </c>
      <c r="B6" s="8">
        <v>215.33</v>
      </c>
      <c r="C6" s="8">
        <v>189.8073</v>
      </c>
      <c r="D6" s="8">
        <v>189.8073</v>
      </c>
      <c r="E6" s="9">
        <v>100</v>
      </c>
    </row>
    <row r="7" spans="1:10" ht="25.7" customHeight="1">
      <c r="A7" s="7" t="s">
        <v>377</v>
      </c>
      <c r="B7" s="8">
        <v>144.65</v>
      </c>
      <c r="C7" s="8">
        <v>125.1354</v>
      </c>
      <c r="D7" s="8">
        <v>125.1354</v>
      </c>
      <c r="E7" s="9">
        <v>100</v>
      </c>
    </row>
    <row r="8" spans="1:10" ht="25.7" customHeight="1">
      <c r="A8" s="7" t="s">
        <v>384</v>
      </c>
      <c r="B8" s="8">
        <v>76.900000000000006</v>
      </c>
      <c r="C8" s="8">
        <v>70.983999999999995</v>
      </c>
      <c r="D8" s="8">
        <v>70.983999999999995</v>
      </c>
      <c r="E8" s="9">
        <v>100</v>
      </c>
    </row>
    <row r="9" spans="1:10" ht="25.7" customHeight="1">
      <c r="A9" s="10" t="s">
        <v>385</v>
      </c>
      <c r="B9" s="9">
        <v>311.2</v>
      </c>
      <c r="C9" s="9">
        <v>231.66672399999999</v>
      </c>
      <c r="D9" s="9">
        <v>231.66672399999999</v>
      </c>
      <c r="E9" s="9">
        <v>100</v>
      </c>
    </row>
    <row r="10" spans="1:10" ht="25.7" customHeight="1">
      <c r="A10" s="7" t="s">
        <v>386</v>
      </c>
      <c r="B10" s="8">
        <v>176.16</v>
      </c>
      <c r="C10" s="8">
        <v>163.18032299999999</v>
      </c>
      <c r="D10" s="8">
        <v>163.18032299999999</v>
      </c>
      <c r="E10" s="9">
        <v>100</v>
      </c>
    </row>
    <row r="11" spans="1:10" ht="25.7" customHeight="1">
      <c r="A11" s="7" t="s">
        <v>387</v>
      </c>
      <c r="B11" s="8">
        <v>0.7</v>
      </c>
      <c r="C11" s="8">
        <v>0</v>
      </c>
      <c r="D11" s="8">
        <v>0</v>
      </c>
      <c r="E11" s="9">
        <v>0</v>
      </c>
    </row>
    <row r="12" spans="1:10" ht="25.7" customHeight="1">
      <c r="A12" s="7" t="s">
        <v>388</v>
      </c>
      <c r="B12" s="8">
        <v>4</v>
      </c>
      <c r="C12" s="8">
        <v>3</v>
      </c>
      <c r="D12" s="8">
        <v>3</v>
      </c>
      <c r="E12" s="9">
        <v>100</v>
      </c>
    </row>
    <row r="13" spans="1:10" ht="25.7" customHeight="1">
      <c r="A13" s="7" t="s">
        <v>389</v>
      </c>
      <c r="B13" s="8">
        <v>40</v>
      </c>
      <c r="C13" s="8">
        <v>8.7977000000000007</v>
      </c>
      <c r="D13" s="8">
        <v>8.7977000000000007</v>
      </c>
      <c r="E13" s="9">
        <v>100</v>
      </c>
    </row>
    <row r="14" spans="1:10" ht="25.7" customHeight="1">
      <c r="A14" s="7" t="s">
        <v>390</v>
      </c>
      <c r="B14" s="8">
        <v>5</v>
      </c>
      <c r="C14" s="8">
        <v>0</v>
      </c>
      <c r="D14" s="8">
        <v>0</v>
      </c>
      <c r="E14" s="9">
        <v>0</v>
      </c>
    </row>
    <row r="15" spans="1:10" ht="25.7" customHeight="1">
      <c r="A15" s="7" t="s">
        <v>391</v>
      </c>
      <c r="B15" s="8">
        <v>27.9</v>
      </c>
      <c r="C15" s="8">
        <v>7.0270460000000003</v>
      </c>
      <c r="D15" s="8">
        <v>7.0270460000000003</v>
      </c>
      <c r="E15" s="9">
        <v>100</v>
      </c>
    </row>
    <row r="16" spans="1:10" ht="25.7" customHeight="1">
      <c r="A16" s="7" t="s">
        <v>392</v>
      </c>
      <c r="B16" s="8">
        <v>20</v>
      </c>
      <c r="C16" s="8">
        <v>14.141655</v>
      </c>
      <c r="D16" s="8">
        <v>14.141655</v>
      </c>
      <c r="E16" s="9">
        <v>100</v>
      </c>
    </row>
    <row r="17" spans="1:5" ht="25.7" customHeight="1">
      <c r="A17" s="7" t="s">
        <v>393</v>
      </c>
      <c r="B17" s="8">
        <v>37.44</v>
      </c>
      <c r="C17" s="8">
        <v>35.520000000000003</v>
      </c>
      <c r="D17" s="8">
        <v>35.520000000000003</v>
      </c>
      <c r="E17" s="9">
        <v>100</v>
      </c>
    </row>
    <row r="18" spans="1:5" ht="25.7" customHeight="1">
      <c r="A18" s="10" t="s">
        <v>394</v>
      </c>
      <c r="B18" s="9">
        <v>1901.97</v>
      </c>
      <c r="C18" s="9">
        <f>C19+C20</f>
        <v>1850.2123630000001</v>
      </c>
      <c r="D18" s="9">
        <f>D19+D20</f>
        <v>1850.2123630000001</v>
      </c>
      <c r="E18" s="9">
        <v>100</v>
      </c>
    </row>
    <row r="19" spans="1:5" ht="25.7" customHeight="1">
      <c r="A19" s="7" t="s">
        <v>395</v>
      </c>
      <c r="B19" s="8">
        <v>1720.32</v>
      </c>
      <c r="C19" s="8">
        <v>1709.5326050000001</v>
      </c>
      <c r="D19" s="8">
        <f>C19</f>
        <v>1709.5326050000001</v>
      </c>
      <c r="E19" s="9">
        <v>100</v>
      </c>
    </row>
    <row r="20" spans="1:5" ht="25.7" customHeight="1">
      <c r="A20" s="7" t="s">
        <v>396</v>
      </c>
      <c r="B20" s="8">
        <v>181.65</v>
      </c>
      <c r="C20" s="8">
        <v>140.67975799999999</v>
      </c>
      <c r="D20" s="8">
        <v>140.67975799999999</v>
      </c>
      <c r="E20" s="9">
        <v>100</v>
      </c>
    </row>
    <row r="21" spans="1:5" ht="25.7" customHeight="1">
      <c r="A21" s="10" t="s">
        <v>397</v>
      </c>
      <c r="B21" s="9">
        <v>37.93</v>
      </c>
      <c r="C21" s="9">
        <f>C22+C23</f>
        <v>38.788615</v>
      </c>
      <c r="D21" s="9">
        <f>D22+D23</f>
        <v>38.788615</v>
      </c>
      <c r="E21" s="9">
        <v>100</v>
      </c>
    </row>
    <row r="22" spans="1:5" ht="25.7" customHeight="1">
      <c r="A22" s="7" t="s">
        <v>398</v>
      </c>
      <c r="B22" s="8">
        <v>37.159999999999997</v>
      </c>
      <c r="C22" s="8">
        <v>38.358615</v>
      </c>
      <c r="D22" s="8">
        <v>38.358615</v>
      </c>
      <c r="E22" s="9">
        <v>100</v>
      </c>
    </row>
    <row r="23" spans="1:5" ht="25.7" customHeight="1">
      <c r="A23" s="7" t="s">
        <v>399</v>
      </c>
      <c r="B23" s="8">
        <v>0.77</v>
      </c>
      <c r="C23" s="8">
        <v>0.43</v>
      </c>
      <c r="D23" s="8">
        <v>0.43</v>
      </c>
      <c r="E23" s="9">
        <v>100</v>
      </c>
    </row>
    <row r="24" spans="1:5" ht="25.7" customHeight="1">
      <c r="A24" s="5" t="s">
        <v>400</v>
      </c>
      <c r="B24" s="9">
        <v>3798.16</v>
      </c>
      <c r="C24" s="9">
        <v>3544.8927020000001</v>
      </c>
      <c r="D24" s="9">
        <v>3544.8927020000001</v>
      </c>
      <c r="E24" s="9">
        <v>100</v>
      </c>
    </row>
  </sheetData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0" sqref="F20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4" t="s">
        <v>5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401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402</v>
      </c>
      <c r="B4" s="20"/>
      <c r="C4" s="20"/>
      <c r="D4" s="20"/>
      <c r="E4" s="20"/>
    </row>
    <row r="5" spans="1:5" ht="22.7" customHeight="1">
      <c r="A5" s="6" t="s">
        <v>403</v>
      </c>
      <c r="B5" s="20">
        <v>6</v>
      </c>
      <c r="C5" s="20">
        <v>75.72</v>
      </c>
      <c r="D5" s="20">
        <v>75.72</v>
      </c>
      <c r="E5" s="20">
        <f>D5/C5*100</f>
        <v>100</v>
      </c>
    </row>
    <row r="6" spans="1:5" ht="22.7" customHeight="1">
      <c r="A6" s="6"/>
      <c r="B6" s="20"/>
      <c r="C6" s="20"/>
      <c r="D6" s="20"/>
      <c r="E6" s="20"/>
    </row>
    <row r="7" spans="1:5" ht="22.7" customHeight="1">
      <c r="A7" s="5" t="s">
        <v>404</v>
      </c>
      <c r="B7" s="20">
        <f>SUM(B4:B6)</f>
        <v>6</v>
      </c>
      <c r="C7" s="20">
        <v>75.72</v>
      </c>
      <c r="D7" s="20">
        <v>75.72</v>
      </c>
      <c r="E7" s="20">
        <f t="shared" ref="E7" si="0">D7/C7*100</f>
        <v>100</v>
      </c>
    </row>
    <row r="8" spans="1:5" ht="22.7" customHeight="1">
      <c r="A8" s="25" t="s">
        <v>405</v>
      </c>
      <c r="B8" s="25"/>
      <c r="C8" s="25"/>
      <c r="D8" s="25"/>
      <c r="E8" s="25"/>
    </row>
    <row r="9" spans="1:5" ht="22.7" customHeight="1">
      <c r="A9" s="25"/>
      <c r="B9" s="25"/>
      <c r="C9" s="25"/>
      <c r="D9" s="25"/>
      <c r="E9" s="25"/>
    </row>
  </sheetData>
  <mergeCells count="3">
    <mergeCell ref="A1:E1"/>
    <mergeCell ref="A8:E8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G23" sqref="G23"/>
    </sheetView>
  </sheetViews>
  <sheetFormatPr defaultColWidth="10" defaultRowHeight="13.5"/>
  <cols>
    <col min="1" max="1" width="32.625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24" t="s">
        <v>6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73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49</v>
      </c>
      <c r="B4" s="11">
        <v>0</v>
      </c>
      <c r="C4" s="11">
        <v>53.615699999999997</v>
      </c>
      <c r="D4" s="11">
        <v>53.615699999999997</v>
      </c>
      <c r="E4" s="8">
        <v>100</v>
      </c>
    </row>
    <row r="5" spans="1:5" ht="25.7" customHeight="1">
      <c r="A5" s="6" t="s">
        <v>406</v>
      </c>
      <c r="B5" s="11">
        <v>0</v>
      </c>
      <c r="C5" s="11">
        <v>53.615699999999997</v>
      </c>
      <c r="D5" s="11">
        <v>53.615699999999997</v>
      </c>
      <c r="E5" s="8">
        <v>100</v>
      </c>
    </row>
    <row r="6" spans="1:5" ht="25.7" customHeight="1">
      <c r="A6" s="6" t="s">
        <v>407</v>
      </c>
      <c r="B6" s="11">
        <v>0</v>
      </c>
      <c r="C6" s="11">
        <v>2.58</v>
      </c>
      <c r="D6" s="11">
        <v>2.58</v>
      </c>
      <c r="E6" s="8">
        <v>100</v>
      </c>
    </row>
    <row r="7" spans="1:5" ht="25.7" customHeight="1">
      <c r="A7" s="6" t="s">
        <v>408</v>
      </c>
      <c r="B7" s="11">
        <v>0</v>
      </c>
      <c r="C7" s="11">
        <v>51.035699999999999</v>
      </c>
      <c r="D7" s="11">
        <v>51.035699999999999</v>
      </c>
      <c r="E7" s="8">
        <v>100</v>
      </c>
    </row>
    <row r="8" spans="1:5" ht="25.7" customHeight="1">
      <c r="A8" s="6" t="s">
        <v>66</v>
      </c>
      <c r="B8" s="11">
        <v>6</v>
      </c>
      <c r="C8" s="11">
        <v>22.1</v>
      </c>
      <c r="D8" s="11">
        <v>22.1</v>
      </c>
      <c r="E8" s="8">
        <v>100</v>
      </c>
    </row>
    <row r="9" spans="1:5" ht="25.7" customHeight="1">
      <c r="A9" s="6" t="s">
        <v>409</v>
      </c>
      <c r="B9" s="11">
        <v>6</v>
      </c>
      <c r="C9" s="11">
        <v>22.1</v>
      </c>
      <c r="D9" s="11">
        <v>22.1</v>
      </c>
      <c r="E9" s="8">
        <v>100</v>
      </c>
    </row>
    <row r="10" spans="1:5" ht="25.7" customHeight="1">
      <c r="A10" s="6" t="s">
        <v>410</v>
      </c>
      <c r="B10" s="11">
        <v>6</v>
      </c>
      <c r="C10" s="11">
        <v>22.1</v>
      </c>
      <c r="D10" s="11">
        <v>22.1</v>
      </c>
      <c r="E10" s="8">
        <v>100</v>
      </c>
    </row>
    <row r="11" spans="1:5" ht="25.7" customHeight="1">
      <c r="A11" s="5" t="s">
        <v>411</v>
      </c>
      <c r="B11" s="12">
        <v>6</v>
      </c>
      <c r="C11" s="12">
        <v>75.715699999999998</v>
      </c>
      <c r="D11" s="12">
        <v>75.715699999999998</v>
      </c>
      <c r="E11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4" t="s">
        <v>7</v>
      </c>
      <c r="B1" s="24"/>
      <c r="C1" s="24"/>
      <c r="D1" s="24"/>
      <c r="E1" s="24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412</v>
      </c>
      <c r="B3" s="5" t="s">
        <v>39</v>
      </c>
      <c r="C3" s="5" t="s">
        <v>40</v>
      </c>
      <c r="D3" s="5" t="s">
        <v>41</v>
      </c>
      <c r="E3" s="5" t="s">
        <v>413</v>
      </c>
    </row>
    <row r="4" spans="1:5" ht="25.7" customHeight="1">
      <c r="A4" s="14" t="s">
        <v>414</v>
      </c>
      <c r="B4" s="6"/>
      <c r="C4" s="6"/>
      <c r="D4" s="6"/>
      <c r="E4" s="6"/>
    </row>
    <row r="5" spans="1:5" ht="25.7" customHeight="1">
      <c r="A5" s="14" t="s">
        <v>415</v>
      </c>
      <c r="B5" s="6"/>
      <c r="C5" s="6"/>
      <c r="D5" s="6"/>
      <c r="E5" s="6"/>
    </row>
    <row r="6" spans="1:5" ht="25.7" customHeight="1">
      <c r="A6" s="6" t="s">
        <v>416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417</v>
      </c>
      <c r="B8" s="6"/>
      <c r="C8" s="6"/>
      <c r="D8" s="6"/>
      <c r="E8" s="6"/>
    </row>
    <row r="9" spans="1:5" ht="25.7" customHeight="1">
      <c r="A9" s="14" t="s">
        <v>418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25" t="s">
        <v>405</v>
      </c>
      <c r="B11" s="25"/>
      <c r="C11" s="25"/>
      <c r="D11" s="25"/>
      <c r="E11" s="25"/>
    </row>
    <row r="12" spans="1:5" ht="25.7" customHeight="1">
      <c r="A12" s="25" t="s">
        <v>419</v>
      </c>
      <c r="B12" s="25"/>
      <c r="C12" s="25"/>
      <c r="D12" s="25"/>
      <c r="E12" s="25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4" t="s">
        <v>8</v>
      </c>
      <c r="B1" s="24"/>
      <c r="C1" s="24"/>
      <c r="D1" s="24"/>
      <c r="E1" s="2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412</v>
      </c>
      <c r="B3" s="5" t="s">
        <v>39</v>
      </c>
      <c r="C3" s="5" t="s">
        <v>40</v>
      </c>
      <c r="D3" s="5" t="s">
        <v>41</v>
      </c>
      <c r="E3" s="5" t="s">
        <v>413</v>
      </c>
    </row>
    <row r="4" spans="1:5" ht="25.7" customHeight="1">
      <c r="A4" s="14" t="s">
        <v>420</v>
      </c>
      <c r="B4" s="6"/>
      <c r="C4" s="6"/>
      <c r="D4" s="6"/>
      <c r="E4" s="6"/>
    </row>
    <row r="5" spans="1:5" ht="25.7" customHeight="1">
      <c r="A5" s="14" t="s">
        <v>421</v>
      </c>
      <c r="B5" s="6"/>
      <c r="C5" s="6"/>
      <c r="D5" s="6"/>
      <c r="E5" s="6"/>
    </row>
    <row r="6" spans="1:5" ht="25.7" customHeight="1">
      <c r="A6" s="6" t="s">
        <v>422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411</v>
      </c>
      <c r="B9" s="6"/>
      <c r="C9" s="6"/>
      <c r="D9" s="6"/>
      <c r="E9" s="6"/>
    </row>
    <row r="10" spans="1:5" ht="25.7" customHeight="1">
      <c r="A10" s="14" t="s">
        <v>423</v>
      </c>
      <c r="B10" s="6"/>
      <c r="C10" s="6"/>
      <c r="D10" s="6"/>
      <c r="E10" s="6"/>
    </row>
    <row r="11" spans="1:5" ht="25.7" customHeight="1">
      <c r="A11" s="14" t="s">
        <v>424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25" t="s">
        <v>425</v>
      </c>
      <c r="B13" s="25"/>
      <c r="C13" s="25"/>
      <c r="D13" s="25"/>
      <c r="E13" s="25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命名范围</vt:lpstr>
      </vt:variant>
      <vt:variant>
        <vt:i4>4</vt:i4>
      </vt:variant>
    </vt:vector>
  </HeadingPairs>
  <TitlesOfParts>
    <vt:vector size="31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  <vt:lpstr>'一般公共预算支出预算表(功能分类)'!Print_Area</vt:lpstr>
      <vt:lpstr>'一般公共预算支出执行情况表(功能分类)'!Print_Area</vt:lpstr>
      <vt:lpstr>'一般公共预算支出预算表(功能分类)'!Print_Titles</vt:lpstr>
      <vt:lpstr>'一般公共预算支出执行情况表(功能分类)'!Print_Titles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2022-01-24T05:09:06Z</cp:lastPrinted>
  <dcterms:created xsi:type="dcterms:W3CDTF">2022-01-19T07:28:14Z</dcterms:created>
  <dcterms:modified xsi:type="dcterms:W3CDTF">2021-12-28T05:14:55Z</dcterms:modified>
</cp:coreProperties>
</file>