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730" windowHeight="9885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(政府经济)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(政府经济)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definedNames>
    <definedName name="_xlnm._FilterDatabase" localSheetId="17" hidden="1">'一般公共预算基本支出预算表(政府经济)'!$A$3:$E$59</definedName>
    <definedName name="_xlnm._FilterDatabase" localSheetId="15" hidden="1">一般公共预算支出预算表!$A$3:$D$17</definedName>
    <definedName name="_xlnm._FilterDatabase" localSheetId="16" hidden="1">'一般公共预算支出预算表(功能分类)'!$A$3:$E$164</definedName>
    <definedName name="_xlnm._FilterDatabase" localSheetId="2" hidden="1">一般公共预算支出执行情况表!$A$3:$E$17</definedName>
  </definedNames>
  <calcPr calcId="144525"/>
</workbook>
</file>

<file path=xl/calcChain.xml><?xml version="1.0" encoding="utf-8"?>
<calcChain xmlns="http://schemas.openxmlformats.org/spreadsheetml/2006/main">
  <c r="D9" i="13" l="1"/>
  <c r="D8" i="13"/>
  <c r="D6" i="13"/>
  <c r="D4" i="13"/>
  <c r="D5" i="13"/>
  <c r="D25" i="25" l="1"/>
  <c r="E25" i="25" s="1"/>
  <c r="C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4" i="25"/>
  <c r="C7" i="19"/>
  <c r="B7" i="19"/>
  <c r="C7" i="15"/>
  <c r="B7" i="15"/>
  <c r="C9" i="13"/>
  <c r="E25" i="12"/>
  <c r="D25" i="12"/>
  <c r="C25" i="12"/>
  <c r="D7" i="6"/>
  <c r="C7" i="6"/>
  <c r="B7" i="6"/>
  <c r="C17" i="3"/>
  <c r="D7" i="2"/>
  <c r="C7" i="2"/>
  <c r="B7" i="2"/>
  <c r="E5" i="2"/>
</calcChain>
</file>

<file path=xl/sharedStrings.xml><?xml version="1.0" encoding="utf-8"?>
<sst xmlns="http://schemas.openxmlformats.org/spreadsheetml/2006/main" count="1133" uniqueCount="565">
  <si>
    <t>目    录</t>
  </si>
  <si>
    <t>2021年一般公共预算收入执行情况表</t>
  </si>
  <si>
    <t>2021年一般公共预算支出执行情况表</t>
  </si>
  <si>
    <t>2021年一般公共预算支出执行情况表(功能分类)</t>
  </si>
  <si>
    <t>2021年一般公共预算基本支出执行情况表(经济分类)</t>
  </si>
  <si>
    <t>2021年政府性基金收入预算执行情况表</t>
  </si>
  <si>
    <t>2021年政府性基金支出预算执行情况表</t>
  </si>
  <si>
    <t>2021年国有资本经营收入预算执行情况表</t>
  </si>
  <si>
    <t>2021年国有资本经营支出预算执行情况表</t>
  </si>
  <si>
    <t>2021年社会保险基金预算收入执行情况表</t>
  </si>
  <si>
    <t>2021年社会保险基金预算支出执行情况表</t>
  </si>
  <si>
    <t>2021年乡镇对村级财政转移支付预算执行情况表</t>
  </si>
  <si>
    <t>2021年“三公”经费执行情况表</t>
  </si>
  <si>
    <t>2021年政府收支执行相关情况的说明</t>
  </si>
  <si>
    <t>2022年一般公共预算收入预算表</t>
  </si>
  <si>
    <t>2022年一般公共预算支出预算表</t>
  </si>
  <si>
    <t>2022年一般公共预算支出预算表（功能分类）</t>
  </si>
  <si>
    <t>2022年一般公共预算基本支出预算表(经济分类)</t>
  </si>
  <si>
    <t>2022年政府性基金收入预算表</t>
  </si>
  <si>
    <t>2022年政府性基金支出预算表</t>
  </si>
  <si>
    <t>2022年国有资本经营收入预算表</t>
  </si>
  <si>
    <t>2022年国有资本经营支出预算表</t>
  </si>
  <si>
    <t>2022年社会保险基金收入预算表</t>
  </si>
  <si>
    <t>2022年社会保险基金支出预算表</t>
  </si>
  <si>
    <t>2022年乡镇对村级财政转移支付预算表</t>
  </si>
  <si>
    <t>2022年“三公”经费预算表</t>
  </si>
  <si>
    <t>2022年政府收支预算相关情况的说明</t>
  </si>
  <si>
    <t>单位:万元</t>
  </si>
  <si>
    <t>收入项目</t>
  </si>
  <si>
    <t>2021年年初预算数</t>
  </si>
  <si>
    <t>2021年经人大批准的调整后预算数</t>
  </si>
  <si>
    <t>2021年执行数</t>
  </si>
  <si>
    <t>执行数占调整后预算数%</t>
  </si>
  <si>
    <t xml:space="preserve">1、体制性收入 </t>
  </si>
  <si>
    <t>2、转移支付收入</t>
  </si>
  <si>
    <t>一般公共预算收入总计</t>
  </si>
  <si>
    <t>注：收入项目1为乡镇本级收入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</si>
  <si>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</si>
  <si>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</si>
  <si>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</si>
  <si>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</si>
  <si>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</si>
  <si>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</si>
  <si>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</si>
  <si>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</si>
  <si>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</si>
  <si>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</si>
  <si>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</si>
  <si>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</si>
  <si>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</si>
  <si>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</si>
  <si>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215资源勘探工业信息等支出</t>
  </si>
  <si>
    <t>216商业服务业等支出</t>
  </si>
  <si>
    <t>221住房保障支出</t>
  </si>
  <si>
    <t>229其他支出</t>
  </si>
  <si>
    <t>一般公共预算支出合计</t>
  </si>
  <si>
    <t>预算科目</t>
  </si>
  <si>
    <t>201</t>
  </si>
  <si>
    <t>一般公共服务支出</t>
  </si>
  <si>
    <t>20101</t>
  </si>
  <si>
    <t>人大事务</t>
  </si>
  <si>
    <t>2010108</t>
  </si>
  <si>
    <t>代表工作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</si>
  <si>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</si>
  <si>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</si>
  <si>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</si>
  <si>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</si>
  <si>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</si>
  <si>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</si>
  <si>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20105</t>
  </si>
  <si>
    <t>统计信息事务</t>
  </si>
  <si>
    <t>2010505</t>
  </si>
  <si>
    <t>专项统计业务</t>
  </si>
  <si>
    <t>2010507</t>
  </si>
  <si>
    <t>专项普查活动</t>
  </si>
  <si>
    <t>20106</t>
  </si>
  <si>
    <t>财政事务</t>
  </si>
  <si>
    <t>2010699</t>
  </si>
  <si>
    <t>其他财政事务支出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</si>
  <si>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</si>
  <si>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</si>
  <si>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</si>
  <si>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</si>
  <si>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</si>
  <si>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</si>
  <si>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</si>
  <si>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</si>
  <si>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</si>
  <si>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</si>
  <si>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2013650</t>
  </si>
  <si>
    <t>事业运行</t>
  </si>
  <si>
    <t>2013699</t>
  </si>
  <si>
    <t>20199</t>
  </si>
  <si>
    <t>其他一般公共服务支出</t>
  </si>
  <si>
    <t>2019999</t>
  </si>
  <si>
    <t>205</t>
  </si>
  <si>
    <t>教育支出</t>
  </si>
  <si>
    <t>20504</t>
  </si>
  <si>
    <t>成人教育</t>
  </si>
  <si>
    <t>2050499</t>
  </si>
  <si>
    <t>其他成人教育支出</t>
  </si>
  <si>
    <t>20599</t>
  </si>
  <si>
    <t>其他教育支出</t>
  </si>
  <si>
    <t>2059999</t>
  </si>
  <si>
    <t>206</t>
  </si>
  <si>
    <t>科学技术支出</t>
  </si>
  <si>
    <t>20607</t>
  </si>
  <si>
    <t>科学技术普及</t>
  </si>
  <si>
    <t>2060702</t>
  </si>
  <si>
    <t>科普活动</t>
  </si>
  <si>
    <t>2060799</t>
  </si>
  <si>
    <t>其他科学技术普及支出</t>
  </si>
  <si>
    <t>其他科学技术支出</t>
  </si>
  <si>
    <t>2069999</t>
  </si>
  <si>
    <t>207</t>
  </si>
  <si>
    <t>文化旅游体育与传媒支出</t>
  </si>
  <si>
    <t>20701</t>
  </si>
  <si>
    <t>文化和旅游</t>
  </si>
  <si>
    <t>2070109</t>
  </si>
  <si>
    <t>群众文化</t>
  </si>
  <si>
    <t>2070199</t>
  </si>
  <si>
    <t>其他文化和旅游支出</t>
  </si>
  <si>
    <t>20703</t>
  </si>
  <si>
    <t>体育</t>
  </si>
  <si>
    <t>2070308</t>
  </si>
  <si>
    <t>群众体育</t>
  </si>
  <si>
    <t>2070399</t>
  </si>
  <si>
    <t>其他体育支出</t>
  </si>
  <si>
    <t>20799</t>
  </si>
  <si>
    <t>其他文化旅游体育与传媒支出</t>
  </si>
  <si>
    <t>2079999</t>
  </si>
  <si>
    <t>208</t>
  </si>
  <si>
    <t>社会保障和就业支出</t>
  </si>
  <si>
    <t>20801</t>
  </si>
  <si>
    <t>人力资源和社会保障管理事务</t>
  </si>
  <si>
    <t>2080102</t>
  </si>
  <si>
    <t>一般行政管理事务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</si>
  <si>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</si>
  <si>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</si>
  <si>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</si>
  <si>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</si>
  <si>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</si>
  <si>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</si>
  <si>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</si>
  <si>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</si>
  <si>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</si>
  <si>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</si>
  <si>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</si>
  <si>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</si>
  <si>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</si>
  <si>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</si>
  <si>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</si>
  <si>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</si>
  <si>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</si>
  <si>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</si>
  <si>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</si>
  <si>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</si>
  <si>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2080799</t>
  </si>
  <si>
    <t>其他就业补助支出</t>
  </si>
  <si>
    <t>20808</t>
  </si>
  <si>
    <t>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</si>
  <si>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</si>
  <si>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</si>
  <si>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</si>
  <si>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</si>
  <si>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</si>
  <si>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</si>
  <si>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2080806</t>
  </si>
  <si>
    <t>农村籍退役士兵老年生活补助</t>
  </si>
  <si>
    <t>2080899</t>
  </si>
  <si>
    <t>其他优抚支出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</si>
  <si>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</si>
  <si>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</si>
  <si>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</si>
  <si>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</si>
  <si>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</si>
  <si>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</si>
  <si>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2081006</t>
  </si>
  <si>
    <t>养老服务</t>
  </si>
  <si>
    <t>2081099</t>
  </si>
  <si>
    <t>其他社会福利支出</t>
  </si>
  <si>
    <t>20811</t>
  </si>
  <si>
    <t>残疾人事业</t>
  </si>
  <si>
    <t>2081107</t>
  </si>
  <si>
    <t>残疾人生活和护理补贴</t>
  </si>
  <si>
    <t>2081199</t>
  </si>
  <si>
    <t>其他残疾人事业支出</t>
  </si>
  <si>
    <t>20816</t>
  </si>
  <si>
    <t>红十字事业</t>
  </si>
  <si>
    <t>2081602</t>
  </si>
  <si>
    <t>20819</t>
  </si>
  <si>
    <t>最低生活保障</t>
  </si>
  <si>
    <t>2081902</t>
  </si>
  <si>
    <t>农村最低生活保障金支出</t>
  </si>
  <si>
    <t>20821</t>
  </si>
  <si>
    <t>特困人员救助供养</t>
  </si>
  <si>
    <t>2082102</t>
  </si>
  <si>
    <t>农村特困人员救助供养支出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</si>
  <si>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</si>
  <si>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</si>
  <si>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</si>
  <si>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</si>
  <si>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</si>
  <si>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</si>
  <si>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20828</t>
  </si>
  <si>
    <t>退役军人管理事务</t>
  </si>
  <si>
    <t>2082899</t>
  </si>
  <si>
    <t>其他退役军人事务管理支出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</si>
  <si>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</si>
  <si>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</si>
  <si>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</si>
  <si>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</si>
  <si>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</si>
  <si>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</si>
  <si>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</si>
  <si>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2100399</t>
  </si>
  <si>
    <t>其他基层医疗卫生机构支出</t>
  </si>
  <si>
    <t>21004</t>
  </si>
  <si>
    <t>公共卫生</t>
  </si>
  <si>
    <t>2100499</t>
  </si>
  <si>
    <t>其他公共卫生支出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</si>
  <si>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</si>
  <si>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</si>
  <si>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</si>
  <si>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</si>
  <si>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</si>
  <si>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</si>
  <si>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</si>
  <si>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</si>
  <si>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2101102</t>
  </si>
  <si>
    <t>事业单位医疗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</si>
  <si>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</si>
  <si>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</si>
  <si>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</si>
  <si>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</si>
  <si>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</si>
  <si>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</si>
  <si>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</si>
  <si>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</si>
  <si>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</si>
  <si>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</si>
  <si>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</si>
  <si>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</si>
  <si>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</si>
  <si>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</si>
  <si>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</si>
  <si>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</si>
  <si>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</si>
  <si>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21111</t>
  </si>
  <si>
    <t>污染减排</t>
  </si>
  <si>
    <t>2111103</t>
  </si>
  <si>
    <t>减排专项支出</t>
  </si>
  <si>
    <t>2111199</t>
  </si>
  <si>
    <t>其他污染减排支出</t>
  </si>
  <si>
    <t>212</t>
  </si>
  <si>
    <t>城乡社区支出</t>
  </si>
  <si>
    <t>21201</t>
  </si>
  <si>
    <t>城乡社区管理事务</t>
  </si>
  <si>
    <t>2120101</t>
  </si>
  <si>
    <t>2120104</t>
  </si>
  <si>
    <t>城管执法</t>
  </si>
  <si>
    <t>2120199</t>
  </si>
  <si>
    <t>其他城乡社区管理事务支出</t>
  </si>
  <si>
    <t>21202</t>
  </si>
  <si>
    <t>城乡社区规划与管理</t>
  </si>
  <si>
    <t>2120201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</si>
  <si>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</si>
  <si>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</si>
  <si>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</si>
  <si>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</si>
  <si>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</si>
  <si>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</si>
  <si>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</si>
  <si>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213</t>
  </si>
  <si>
    <t>农林水支出</t>
  </si>
  <si>
    <t>21301</t>
  </si>
  <si>
    <t>农业农村</t>
  </si>
  <si>
    <t>2130104</t>
  </si>
  <si>
    <t>2130109</t>
  </si>
  <si>
    <t>农产品质量安全</t>
  </si>
  <si>
    <t>2130122</t>
  </si>
  <si>
    <t>农业生产发展</t>
  </si>
  <si>
    <t>2130199</t>
  </si>
  <si>
    <t>其他农业农村支出</t>
  </si>
  <si>
    <t>21302</t>
  </si>
  <si>
    <t>林业和草原</t>
  </si>
  <si>
    <t>2130205</t>
  </si>
  <si>
    <t>森林资源培育</t>
  </si>
  <si>
    <t>2130207</t>
  </si>
  <si>
    <t>森林资源管理</t>
  </si>
  <si>
    <t>2130209</t>
  </si>
  <si>
    <t>森林生态效益补偿</t>
  </si>
  <si>
    <t>2130234</t>
  </si>
  <si>
    <t>林业草原防灾减灾</t>
  </si>
  <si>
    <t>21303</t>
  </si>
  <si>
    <t>水利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</si>
  <si>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</si>
  <si>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</si>
  <si>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</si>
  <si>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</si>
  <si>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</si>
  <si>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</si>
  <si>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2130314</t>
  </si>
  <si>
    <t>防汛</t>
  </si>
  <si>
    <t>2130316</t>
  </si>
  <si>
    <t>农村水利</t>
  </si>
  <si>
    <t>2130399</t>
  </si>
  <si>
    <t>其他水利支出</t>
  </si>
  <si>
    <t>21307</t>
  </si>
  <si>
    <t>农村综合改革</t>
  </si>
  <si>
    <t>2130701</t>
  </si>
  <si>
    <t>对村级公益事业建设的补助</t>
  </si>
  <si>
    <t>2130705</t>
  </si>
  <si>
    <t>对村民委员会和村党支部的补助</t>
  </si>
  <si>
    <t>2130706</t>
  </si>
  <si>
    <t>对村集体经济组织的补助</t>
  </si>
  <si>
    <t>215</t>
  </si>
  <si>
    <t>资源勘探工业信息等支出</t>
  </si>
  <si>
    <t>21508</t>
  </si>
  <si>
    <t>支持中小企业发展和管理支出</t>
  </si>
  <si>
    <t>2150899</t>
  </si>
  <si>
    <t>其他支持中小企业发展和管理支出</t>
  </si>
  <si>
    <t>216</t>
  </si>
  <si>
    <t>商业服务业等支出</t>
  </si>
  <si>
    <t>21602</t>
  </si>
  <si>
    <t>商业流通事务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</si>
  <si>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</si>
  <si>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</si>
  <si>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</si>
  <si>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</si>
  <si>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</si>
  <si>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</si>
  <si>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</si>
  <si>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</si>
  <si>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</si>
  <si>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</si>
  <si>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229</t>
  </si>
  <si>
    <t>其他支出</t>
  </si>
  <si>
    <t>22999</t>
  </si>
  <si>
    <t>2299999</t>
  </si>
  <si>
    <t>合计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</si>
  <si>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</si>
  <si>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</si>
  <si>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</si>
  <si>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</si>
  <si>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</si>
  <si>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</si>
  <si>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</si>
  <si>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</si>
  <si>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</si>
  <si>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</si>
  <si>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</si>
  <si>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</si>
  <si>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机关资本性支出（一）</t>
  </si>
  <si>
    <t>设备购置</t>
  </si>
  <si>
    <t>对事业单位经常性补助</t>
  </si>
  <si>
    <t>工资福利支出</t>
  </si>
  <si>
    <t>商品和服务支出</t>
  </si>
  <si>
    <t>对事业单位资本性补助</t>
  </si>
  <si>
    <t>资本性支出（一）</t>
  </si>
  <si>
    <t>对个人和家庭的补助</t>
  </si>
  <si>
    <t>社会福利和救助</t>
  </si>
  <si>
    <t>离退休费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</si>
  <si>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</si>
  <si>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</si>
  <si>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</si>
  <si>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</si>
  <si>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</si>
  <si>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注1：本表即乡镇本级收入表</t>
  </si>
  <si>
    <t>20822大中型水库移民后期扶持基金支出</t>
  </si>
  <si>
    <t>2082201移民补助</t>
  </si>
  <si>
    <t>2082202基础设施建设和经济发展</t>
  </si>
  <si>
    <t>21208国有土地使用权出让收入安排的支出</t>
  </si>
  <si>
    <t>2120899其他国有土地使用权出让收入安排的支出</t>
  </si>
  <si>
    <t>22960彩票公益金安排的支出</t>
  </si>
  <si>
    <t>2296002用于社会福利的彩票公益金支出</t>
  </si>
  <si>
    <t>支出合计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</si>
  <si>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</si>
  <si>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</si>
  <si>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</si>
  <si>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</si>
  <si>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</si>
  <si>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</si>
  <si>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</si>
  <si>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</si>
  <si>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</si>
  <si>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</si>
  <si>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</si>
  <si>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</si>
  <si>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</si>
  <si>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</si>
  <si>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</si>
  <si>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</si>
  <si>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</si>
  <si>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</si>
  <si>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</si>
  <si>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</si>
  <si>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</si>
  <si>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</si>
  <si>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2021年对村级财政转移支付预算执行情况表</t>
  </si>
  <si>
    <t>序号</t>
  </si>
  <si>
    <t>村的名称</t>
  </si>
  <si>
    <t>立新村</t>
  </si>
  <si>
    <t>晨光村</t>
  </si>
  <si>
    <t>裕北村</t>
  </si>
  <si>
    <t>德云村</t>
  </si>
  <si>
    <t>展宏村</t>
  </si>
  <si>
    <t>陈西村</t>
  </si>
  <si>
    <t>裕丰村</t>
  </si>
  <si>
    <t>花漂村</t>
  </si>
  <si>
    <t>八滧村</t>
  </si>
  <si>
    <t>新桥村</t>
  </si>
  <si>
    <t>铁塔村</t>
  </si>
  <si>
    <t>协隆村</t>
  </si>
  <si>
    <t>裕西村</t>
  </si>
  <si>
    <t>裕安村</t>
  </si>
  <si>
    <t>东海村</t>
  </si>
  <si>
    <t>朝阳村</t>
  </si>
  <si>
    <t>鸿田村</t>
  </si>
  <si>
    <t>先锋村</t>
  </si>
  <si>
    <t>陈南村</t>
  </si>
  <si>
    <t>奚渔村</t>
  </si>
  <si>
    <t>瀛东村</t>
  </si>
  <si>
    <t>合  计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</si>
  <si>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</si>
  <si>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</si>
  <si>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</si>
  <si>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</si>
  <si>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</si>
  <si>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</si>
  <si>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2021年政府收支执行情况的说明</t>
  </si>
  <si>
    <t>一、一般公共预算收支执行总体情况</t>
  </si>
  <si>
    <t>本年收入执行数总计54182.04万元、支出执行数总计54182.04万元。与2020年度相比，收入、支出执行数总计各增加21182.04万元。主要原因是：上级专项转移支付下沉到乡镇。</t>
  </si>
  <si>
    <t>二、一般公共预算收入执行具体情况</t>
  </si>
  <si>
    <t xml:space="preserve">   本年收入执行数合计54182.04万元，其中：体制性收入32300万元，转移支付收入21882.04万元。</t>
  </si>
  <si>
    <t>三、一般公共预算支出执行具体情况</t>
  </si>
  <si>
    <t>四、“三公”经费支出执行情况说明</t>
  </si>
  <si>
    <t>2021年陈家镇行政单位（含参照公务员管理的事业单位）、事业单位和其他单位用财政拨款开支的“三公”经费执行数合计46.85万元。比2021年“三公”经费年初预算减少14.75万元，降低23.94%。其中：</t>
  </si>
  <si>
    <t>因公出国（境）费执行数0万元，比2021年年初预算减少12万元，主要是严格执行中央八项规定、国务院“约法三章”及《党政机关厉行节约反对浪费》条例要求及受疫情影响，未开展因公出国（境）。</t>
  </si>
  <si>
    <t>公务接待费执行数34.17万元，主要安排会议、政策调研、专项检查以及团组接待交流等执行公务或开展业务所需住宿费、会场费、交通费、伙食费等支出。比2021年年初预算增加4.17万元，主要是增加安排食堂公务用餐。</t>
  </si>
  <si>
    <t>公务用车购置及运行费执行数12.68万元（其中，公务用车购置费0万元，公务用车运行费12.68万元），主要安排市内因公出差、公务文件交换、日常工作开展等所需公务用车燃料费、维修费、过路过桥费、保险费等支出。比2021年年初预算减少6.92万元，主要是贯彻落实公务用车制度改革精神，未安排公务用车购置费预算，同时减少公务用车运行费。</t>
  </si>
  <si>
    <t>五、预算绩效管理工作开展情况</t>
  </si>
  <si>
    <t>2022年预算数</t>
  </si>
  <si>
    <t>预算数占上年执行数%</t>
  </si>
  <si>
    <t>2022年一般公共预算支出预算表(功能分类)</t>
  </si>
  <si>
    <t>2012901</t>
  </si>
  <si>
    <t>2013201</t>
  </si>
  <si>
    <t>20699</t>
  </si>
  <si>
    <t>2081104</t>
  </si>
  <si>
    <t>残疾人康复</t>
  </si>
  <si>
    <t>2081105</t>
  </si>
  <si>
    <t>残疾人就业</t>
  </si>
  <si>
    <t>20820</t>
  </si>
  <si>
    <t>临时救助</t>
  </si>
  <si>
    <t>2082001</t>
  </si>
  <si>
    <t>临时救助支出</t>
  </si>
  <si>
    <t>21001</t>
  </si>
  <si>
    <t>卫生健康管理事务</t>
  </si>
  <si>
    <t>2100199</t>
  </si>
  <si>
    <t>其他卫生健康管理事务支出</t>
  </si>
  <si>
    <t>2130108</t>
  </si>
  <si>
    <t>病虫害控制</t>
  </si>
  <si>
    <t>2130142</t>
  </si>
  <si>
    <t>农村道路建设</t>
  </si>
  <si>
    <t>2130299</t>
  </si>
  <si>
    <t>其他林业和草原支出</t>
  </si>
  <si>
    <t>2022年一般公共预算基本支出预算表（经济分类）</t>
  </si>
  <si>
    <t>501</t>
  </si>
  <si>
    <t>50101</t>
  </si>
  <si>
    <t>50102</t>
  </si>
  <si>
    <t>50103</t>
  </si>
  <si>
    <t>50199</t>
  </si>
  <si>
    <t>502</t>
  </si>
  <si>
    <t>50201</t>
  </si>
  <si>
    <t>50202</t>
  </si>
  <si>
    <t>50203</t>
  </si>
  <si>
    <t>培训费</t>
  </si>
  <si>
    <t>50204</t>
  </si>
  <si>
    <t>专用材料购置费</t>
  </si>
  <si>
    <t>50205</t>
  </si>
  <si>
    <t>委托业务费</t>
  </si>
  <si>
    <t>50206</t>
  </si>
  <si>
    <t>50207</t>
  </si>
  <si>
    <t>50208</t>
  </si>
  <si>
    <t>50209</t>
  </si>
  <si>
    <t>50299</t>
  </si>
  <si>
    <t>503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</si>
  <si>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</si>
  <si>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</si>
  <si>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</si>
  <si>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</si>
  <si>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</si>
  <si>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</si>
  <si>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</si>
  <si>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</si>
  <si>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</si>
  <si>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</si>
  <si>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</si>
  <si>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</si>
  <si>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</si>
  <si>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</si>
  <si>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</si>
  <si>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</si>
  <si>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</si>
  <si>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50403</t>
  </si>
  <si>
    <t>50404</t>
  </si>
  <si>
    <t>50499</t>
  </si>
  <si>
    <t>505</t>
  </si>
  <si>
    <t>50501</t>
  </si>
  <si>
    <t>50502</t>
  </si>
  <si>
    <t>506</t>
  </si>
  <si>
    <t>50601</t>
  </si>
  <si>
    <t>50602</t>
  </si>
  <si>
    <t>资本性支出（二）</t>
  </si>
  <si>
    <t>507</t>
  </si>
  <si>
    <t>对企业补助</t>
  </si>
  <si>
    <t>50701</t>
  </si>
  <si>
    <t>费用补贴</t>
  </si>
  <si>
    <t>50799</t>
  </si>
  <si>
    <t>其他对企业补助</t>
  </si>
  <si>
    <t>508</t>
  </si>
  <si>
    <t>对企业资本性支出</t>
  </si>
  <si>
    <t>50802</t>
  </si>
  <si>
    <t>509</t>
  </si>
  <si>
    <t>50901</t>
  </si>
  <si>
    <t>50902</t>
  </si>
  <si>
    <t>助学金</t>
  </si>
  <si>
    <t>50903</t>
  </si>
  <si>
    <t>个人农业生产补贴</t>
  </si>
  <si>
    <t>50905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</si>
  <si>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</si>
  <si>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</si>
  <si>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</si>
  <si>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</si>
  <si>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</si>
  <si>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</si>
  <si>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511</t>
  </si>
  <si>
    <t>债务利息及费用支出</t>
  </si>
  <si>
    <t>51101</t>
  </si>
  <si>
    <t>国内债务付息</t>
  </si>
  <si>
    <t>599</t>
  </si>
  <si>
    <t>59908</t>
  </si>
  <si>
    <t>对民间非营利组织和群众性自治组织补贴</t>
  </si>
  <si>
    <t>59999</t>
  </si>
  <si>
    <t xml:space="preserve">        失业保险费收入</t>
  </si>
  <si>
    <t>2022年对村级财政转移支付预算表</t>
  </si>
  <si>
    <t xml:space="preserve">        公务用车运行费</t>
  </si>
  <si>
    <t>2022年政府收支预算相关情况说明</t>
  </si>
  <si>
    <t>一、一般公共预算收支预算总体情况</t>
  </si>
  <si>
    <t>二、一般公共预算收入预算具体情况</t>
  </si>
  <si>
    <t xml:space="preserve">    本年收入预算合计46722.73万元，其中：体制性收入33300万元，转移支付收入13422.73万元。</t>
  </si>
  <si>
    <t>三、一般公共预算支出预算具体情况</t>
  </si>
  <si>
    <t xml:space="preserve">   本年支出预算合计46722.73万元。其中：一般公共服务支出3661.76万元,教育支出90.7万元,科学技术支出1010万元,文化旅游体育与传媒支出813.94万元,社会保障和就业支出13468.46万元,卫生健康支出1294.35万元,节能环保支出5356.53万元,城乡社区支出5355.13万元,农林水支出9245.68万元,资源勘探工业信息等支出2134万元,商业服务业等支出3384.9万元,住房保障支出907.09万元，其他支出0.19万元。</t>
  </si>
  <si>
    <t>四、“三公”经费预算情况说明</t>
  </si>
  <si>
    <t>2022年陈家镇行政单位（含参照公务员管理的事业单位）、事业单位和其他单位用财政拨款开支的“三公”经费预算合计59.3万元。比2021年“三公”经费年初预算减少2.3万元，下降3.73%。其中：</t>
  </si>
  <si>
    <t>因公出国（境）费预算0万元，比2021年年初预算减少12万元，主要是严格预算中央八项规定、国务院“约法三章”及《党政机关厉行节约反对浪费》条例要求及受疫情影响，压缩因公出国（境）费。</t>
  </si>
  <si>
    <t>公务接待费预算40万元，主要安排会议、政策调研、专项检查以及团组接待交流等预算公务或开展业务所需住宿费、会场费、交通费、伙食费等支出。比2021年年初预算增加10万元，主要是增加安排食堂公务用餐。</t>
  </si>
  <si>
    <t>公务用车购置及运行费预算19.3万元（其中，公务用车购置费0万元，公务用车运行费19.3万元），主要安排市内因公出差、公务文件交换、日常工作开展等所需公务用车燃料费、维修费、过路过桥费、保险费等支出。比2021年年初预算减少0.3万元，主要是贯彻落实公务用车制度改革精神，未安排公务用车购置费预算，同时减少公务用车运行费。</t>
  </si>
  <si>
    <t>备注：2021年“三公”经费共增加0辆公务车，其中：新增0辆公务车，因报废更新0辆公务车，调配0辆公务车。</t>
    <phoneticPr fontId="12" type="noConversion"/>
  </si>
  <si>
    <t xml:space="preserve">   本年支出执行数合计54182.04万元。其中：一般公共服务支出3295.04万元,教育支出80万元,科学技术支出857万元,文化旅游体育与传媒支出830.71万元,社会保障和就业支出13050.8万元,卫生健康支出1365.81万元,节能环保支出4904.63万元,城乡社区支出6288.45万元,农林水支出14717.64万元,资源勘探工业信息等支出1850.9万元,商业服务业等支出5963.63万元,住房保障支出956万元，其他支出21.41万元。</t>
    <phoneticPr fontId="12" type="noConversion"/>
  </si>
  <si>
    <t>2021年陈家镇申报专项资金项目绩效目标19个，涉及预算单位12个，金额48621.46万元，实现绩效目标100%申报的要求。实施本乡镇绩效跟踪项目1个，涉及预算单位1个，金额985.4万元；完成本乡镇绩效评价项目3个，涉及预算单位3个，金额2146.88万元。其中3个项目列入乡镇财政绩效评价计划，由第三方机构实施绩效评价，金额2146.88万元。</t>
    <phoneticPr fontId="12" type="noConversion"/>
  </si>
  <si>
    <t>本年收入预算总计46722.73万元、支出预算总计46722.73万元。与2021年年初预算数相比，收入、支出总计各增加5058.15万元。主要原因是：项目经费增加。</t>
    <phoneticPr fontId="12" type="noConversion"/>
  </si>
  <si>
    <t>2022年，陈家镇申报专项资金项目绩效目标31个，金额30602.98万元，涉及预算单位11个，11个预算单位均申报了单位整体绩效目标，实现绩效目标100%申报的要求。</t>
    <phoneticPr fontId="12" type="noConversion"/>
  </si>
  <si>
    <t>备注：2022年“三公”经费共增加0辆公务车，其中：新增0辆公务车，因报废更新0辆公务车。</t>
    <phoneticPr fontId="12" type="noConversion"/>
  </si>
  <si>
    <t>编报单位：上海市崇明区陈家镇人民政府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</si>
</sst>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.00_ "/>
    <numFmt numFmtId="177" formatCode="#,##0.00_ "/>
    <numFmt numFmtId="178" formatCode="#,##0.0000000000000_ "/>
  </numFmts>
  <fonts count="14">
    <font>
      <sz val="11"/>
      <color indexed="8"/>
      <name val="宋体"/>
      <charset val="1"/>
      <scheme val="minor"/>
    </font>
    <font>
      <b/>
      <sz val="15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b/>
      <sz val="17"/>
      <name val="阿里巴巴普惠体 M"/>
      <charset val="134"/>
    </font>
    <font>
      <sz val="9"/>
      <name val="阿里巴巴普惠体 M"/>
      <charset val="134"/>
    </font>
    <font>
      <b/>
      <sz val="9"/>
      <name val="阿里巴巴普惠体 M"/>
      <charset val="134"/>
    </font>
    <font>
      <b/>
      <sz val="17"/>
      <name val="SimSun"/>
      <charset val="134"/>
    </font>
    <font>
      <sz val="17"/>
      <name val="阿里巴巴普惠体 M"/>
      <charset val="134"/>
    </font>
    <font>
      <sz val="10"/>
      <name val="阿里巴巴普惠体 M"/>
      <charset val="134"/>
    </font>
    <font>
      <sz val="14"/>
      <name val="阿里巴巴普惠体 M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name val="阿里巴巴普惠体 M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3" fontId="5" fillId="0" borderId="2" xfId="1" applyFont="1" applyBorder="1" applyAlignment="1">
      <alignment vertical="center" wrapText="1"/>
    </xf>
    <xf numFmtId="176" fontId="5" fillId="0" borderId="2" xfId="0" applyNumberFormat="1" applyFont="1" applyBorder="1" applyAlignment="1">
      <alignment vertical="center" wrapText="1"/>
    </xf>
    <xf numFmtId="43" fontId="6" fillId="0" borderId="2" xfId="1" applyFont="1" applyBorder="1" applyAlignment="1">
      <alignment vertical="center" wrapText="1"/>
    </xf>
    <xf numFmtId="176" fontId="6" fillId="0" borderId="2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176" fontId="5" fillId="0" borderId="2" xfId="2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177" fontId="0" fillId="0" borderId="0" xfId="0" applyNumberFormat="1" applyFont="1">
      <alignment vertical="center"/>
    </xf>
    <xf numFmtId="178" fontId="0" fillId="0" borderId="0" xfId="0" applyNumberFormat="1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3"/>
  <sheetViews>
    <sheetView tabSelected="1" topLeftCell="A16" workbookViewId="0">
      <selection activeCell="J35" sqref="J35"/>
    </sheetView>
  </sheetViews>
  <sheetFormatPr defaultColWidth="10" defaultRowHeight="13.5"/>
  <cols>
    <col min="1" max="1" width="72.375" customWidth="1"/>
    <col min="2" max="2" width="9.75" customWidth="1"/>
  </cols>
  <sheetData>
    <row r="1" spans="1:1" ht="17.100000000000001" customHeight="1">
      <c r="A1" s="26"/>
    </row>
    <row r="2" spans="1:1" ht="22.7" customHeight="1">
      <c r="A2" s="27" t="s">
        <v>0</v>
      </c>
    </row>
    <row r="3" spans="1:1" ht="17.100000000000001" customHeight="1">
      <c r="A3" s="26"/>
    </row>
    <row r="4" spans="1:1" ht="17.100000000000001" customHeight="1">
      <c r="A4" s="26" t="s">
        <v>564</v>
      </c>
    </row>
    <row r="5" spans="1:1" ht="17.100000000000001" customHeight="1">
      <c r="A5" s="26"/>
    </row>
    <row r="6" spans="1:1" ht="17.100000000000001" customHeight="1">
      <c r="A6" s="26" t="s">
        <v>1</v>
      </c>
    </row>
    <row r="7" spans="1:1" ht="17.100000000000001" customHeight="1">
      <c r="A7" s="26" t="s">
        <v>2</v>
      </c>
    </row>
    <row r="8" spans="1:1" ht="17.100000000000001" customHeight="1">
      <c r="A8" s="26" t="s">
        <v>3</v>
      </c>
    </row>
    <row r="9" spans="1:1" ht="17.100000000000001" customHeight="1">
      <c r="A9" s="26" t="s">
        <v>4</v>
      </c>
    </row>
    <row r="10" spans="1:1" ht="17.100000000000001" customHeight="1">
      <c r="A10" s="26" t="s">
        <v>5</v>
      </c>
    </row>
    <row r="11" spans="1:1" ht="17.100000000000001" customHeight="1">
      <c r="A11" s="26" t="s">
        <v>6</v>
      </c>
    </row>
    <row r="12" spans="1:1" ht="17.100000000000001" customHeight="1">
      <c r="A12" s="26" t="s">
        <v>7</v>
      </c>
    </row>
    <row r="13" spans="1:1" ht="17.100000000000001" customHeight="1">
      <c r="A13" s="26" t="s">
        <v>8</v>
      </c>
    </row>
    <row r="14" spans="1:1" ht="17.100000000000001" customHeight="1">
      <c r="A14" s="26" t="s">
        <v>9</v>
      </c>
    </row>
    <row r="15" spans="1:1" ht="17.100000000000001" customHeight="1">
      <c r="A15" s="26" t="s">
        <v>10</v>
      </c>
    </row>
    <row r="16" spans="1:1" ht="17.100000000000001" customHeight="1">
      <c r="A16" s="26" t="s">
        <v>11</v>
      </c>
    </row>
    <row r="17" spans="1:1" ht="17.100000000000001" customHeight="1">
      <c r="A17" s="26" t="s">
        <v>12</v>
      </c>
    </row>
    <row r="18" spans="1:1" ht="17.100000000000001" customHeight="1">
      <c r="A18" s="26" t="s">
        <v>13</v>
      </c>
    </row>
    <row r="19" spans="1:1" ht="17.100000000000001" customHeight="1">
      <c r="A19" s="26" t="s">
        <v>14</v>
      </c>
    </row>
    <row r="20" spans="1:1" ht="17.100000000000001" customHeight="1">
      <c r="A20" s="26" t="s">
        <v>15</v>
      </c>
    </row>
    <row r="21" spans="1:1" ht="17.100000000000001" customHeight="1">
      <c r="A21" s="26" t="s">
        <v>16</v>
      </c>
    </row>
    <row r="22" spans="1:1" ht="17.100000000000001" customHeight="1">
      <c r="A22" s="26" t="s">
        <v>17</v>
      </c>
    </row>
    <row r="23" spans="1:1" ht="17.100000000000001" customHeight="1">
      <c r="A23" s="26" t="s">
        <v>18</v>
      </c>
    </row>
    <row r="24" spans="1:1" ht="17.100000000000001" customHeight="1">
      <c r="A24" s="26" t="s">
        <v>19</v>
      </c>
    </row>
    <row r="25" spans="1:1" ht="17.100000000000001" customHeight="1">
      <c r="A25" s="26" t="s">
        <v>20</v>
      </c>
    </row>
    <row r="26" spans="1:1" ht="17.100000000000001" customHeight="1">
      <c r="A26" s="26" t="s">
        <v>21</v>
      </c>
    </row>
    <row r="27" spans="1:1" ht="17.100000000000001" customHeight="1">
      <c r="A27" s="26" t="s">
        <v>22</v>
      </c>
    </row>
    <row r="28" spans="1:1" ht="17.100000000000001" customHeight="1">
      <c r="A28" s="26" t="s">
        <v>23</v>
      </c>
    </row>
    <row r="29" spans="1:1" ht="17.100000000000001" customHeight="1">
      <c r="A29" s="26" t="s">
        <v>24</v>
      </c>
    </row>
    <row r="30" spans="1:1" ht="17.100000000000001" customHeight="1">
      <c r="A30" s="26" t="s">
        <v>25</v>
      </c>
    </row>
    <row r="31" spans="1:1" ht="17.100000000000001" customHeight="1">
      <c r="A31" s="26" t="s">
        <v>26</v>
      </c>
    </row>
    <row r="32" spans="1:1" ht="17.100000000000001" customHeight="1">
      <c r="A32" s="26"/>
    </row>
    <row r="33" spans="1:1" ht="17.100000000000001" customHeight="1">
      <c r="A33" s="26"/>
    </row>
  </sheetData>
  <phoneticPr fontId="12" type="noConversion"/>
  <pageMargins left="0.31400001049041698" right="0.31400001049041698" top="0.236000001430511" bottom="0.236000001430511" header="0" footer="0"/>
  <pageSetup paperSize="9" scale="9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H17" sqref="H17"/>
    </sheetView>
  </sheetViews>
  <sheetFormatPr defaultColWidth="10" defaultRowHeight="13.5"/>
  <cols>
    <col min="1" max="1" width="47.25" customWidth="1"/>
    <col min="2" max="5" width="16.875" customWidth="1"/>
    <col min="6" max="6" width="9.75" customWidth="1"/>
  </cols>
  <sheetData>
    <row r="1" spans="1:5" ht="39.950000000000003" customHeight="1">
      <c r="A1" s="35" t="s">
        <v>9</v>
      </c>
      <c r="B1" s="35"/>
      <c r="C1" s="35"/>
      <c r="D1" s="35"/>
      <c r="E1" s="35"/>
    </row>
    <row r="2" spans="1:5" ht="22.7" customHeight="1">
      <c r="A2" s="4"/>
      <c r="B2" s="4"/>
      <c r="C2" s="4"/>
      <c r="D2" s="4"/>
      <c r="E2" s="5" t="s">
        <v>37</v>
      </c>
    </row>
    <row r="3" spans="1:5" ht="34.15" customHeight="1">
      <c r="A3" s="6" t="s">
        <v>391</v>
      </c>
      <c r="B3" s="6" t="s">
        <v>39</v>
      </c>
      <c r="C3" s="6" t="s">
        <v>40</v>
      </c>
      <c r="D3" s="6" t="s">
        <v>41</v>
      </c>
      <c r="E3" s="6" t="s">
        <v>378</v>
      </c>
    </row>
    <row r="4" spans="1:5" ht="25.7" customHeight="1">
      <c r="A4" s="7" t="s">
        <v>392</v>
      </c>
      <c r="B4" s="7"/>
      <c r="C4" s="7"/>
      <c r="D4" s="7"/>
      <c r="E4" s="7"/>
    </row>
    <row r="5" spans="1:5" ht="25.7" customHeight="1">
      <c r="A5" s="7" t="s">
        <v>393</v>
      </c>
      <c r="B5" s="7"/>
      <c r="C5" s="7"/>
      <c r="D5" s="7"/>
      <c r="E5" s="7"/>
    </row>
    <row r="6" spans="1:5" ht="25.7" customHeight="1">
      <c r="A6" s="7" t="s">
        <v>394</v>
      </c>
      <c r="B6" s="7"/>
      <c r="C6" s="7"/>
      <c r="D6" s="7"/>
      <c r="E6" s="7"/>
    </row>
    <row r="7" spans="1:5" ht="25.7" customHeight="1">
      <c r="A7" s="7"/>
      <c r="B7" s="7"/>
      <c r="C7" s="7"/>
      <c r="D7" s="7"/>
      <c r="E7" s="7"/>
    </row>
    <row r="8" spans="1:5" ht="25.7" customHeight="1">
      <c r="A8" s="39" t="s">
        <v>395</v>
      </c>
      <c r="B8" s="39"/>
      <c r="C8" s="39"/>
      <c r="D8" s="39"/>
      <c r="E8" s="39"/>
    </row>
  </sheetData>
  <mergeCells count="2">
    <mergeCell ref="A1:E1"/>
    <mergeCell ref="A8:E8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K16" sqref="K16"/>
    </sheetView>
  </sheetViews>
  <sheetFormatPr defaultColWidth="10" defaultRowHeight="13.5"/>
  <cols>
    <col min="1" max="1" width="45.625" customWidth="1"/>
    <col min="2" max="2" width="10.75" customWidth="1"/>
    <col min="3" max="3" width="14.875" customWidth="1"/>
    <col min="4" max="5" width="16.875" customWidth="1"/>
    <col min="6" max="6" width="9.75" customWidth="1"/>
  </cols>
  <sheetData>
    <row r="1" spans="1:5" ht="39.950000000000003" customHeight="1">
      <c r="A1" s="35" t="s">
        <v>10</v>
      </c>
      <c r="B1" s="35"/>
      <c r="C1" s="35"/>
      <c r="D1" s="35"/>
      <c r="E1" s="35"/>
    </row>
    <row r="2" spans="1:5" ht="22.7" customHeight="1">
      <c r="A2" s="4"/>
      <c r="B2" s="4"/>
      <c r="C2" s="4"/>
      <c r="D2" s="4"/>
      <c r="E2" s="5" t="s">
        <v>37</v>
      </c>
    </row>
    <row r="3" spans="1:5" ht="34.15" customHeight="1">
      <c r="A3" s="6" t="s">
        <v>391</v>
      </c>
      <c r="B3" s="6" t="s">
        <v>39</v>
      </c>
      <c r="C3" s="6" t="s">
        <v>40</v>
      </c>
      <c r="D3" s="6" t="s">
        <v>41</v>
      </c>
      <c r="E3" s="6" t="s">
        <v>378</v>
      </c>
    </row>
    <row r="4" spans="1:5" ht="25.7" customHeight="1">
      <c r="A4" s="7" t="s">
        <v>396</v>
      </c>
      <c r="B4" s="7"/>
      <c r="C4" s="7"/>
      <c r="D4" s="7"/>
      <c r="E4" s="7"/>
    </row>
    <row r="5" spans="1:5" ht="25.7" customHeight="1">
      <c r="A5" s="7" t="s">
        <v>397</v>
      </c>
      <c r="B5" s="7"/>
      <c r="C5" s="7"/>
      <c r="D5" s="7"/>
      <c r="E5" s="7"/>
    </row>
    <row r="6" spans="1:5" ht="25.7" customHeight="1">
      <c r="A6" s="7" t="s">
        <v>398</v>
      </c>
      <c r="B6" s="7"/>
      <c r="C6" s="7"/>
      <c r="D6" s="7"/>
      <c r="E6" s="7"/>
    </row>
    <row r="7" spans="1:5" ht="25.7" customHeight="1">
      <c r="A7" s="7"/>
      <c r="B7" s="7"/>
      <c r="C7" s="7"/>
      <c r="D7" s="7"/>
      <c r="E7" s="7"/>
    </row>
    <row r="8" spans="1:5" ht="25.7" customHeight="1">
      <c r="A8" s="36" t="s">
        <v>395</v>
      </c>
      <c r="B8" s="36"/>
      <c r="C8" s="36"/>
      <c r="D8" s="36"/>
      <c r="E8" s="36"/>
    </row>
  </sheetData>
  <mergeCells count="2">
    <mergeCell ref="A1:E1"/>
    <mergeCell ref="A8:E8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L26" sqref="L26"/>
    </sheetView>
  </sheetViews>
  <sheetFormatPr defaultColWidth="10" defaultRowHeight="13.5"/>
  <cols>
    <col min="1" max="1" width="5.625" customWidth="1"/>
    <col min="2" max="2" width="23.625" customWidth="1"/>
    <col min="3" max="3" width="20" customWidth="1"/>
    <col min="4" max="4" width="19" customWidth="1"/>
    <col min="5" max="6" width="16.375" customWidth="1"/>
    <col min="7" max="7" width="9.75" customWidth="1"/>
  </cols>
  <sheetData>
    <row r="1" spans="1:6" ht="39.950000000000003" customHeight="1">
      <c r="A1" s="35" t="s">
        <v>399</v>
      </c>
      <c r="B1" s="35"/>
      <c r="C1" s="35"/>
      <c r="D1" s="35"/>
      <c r="E1" s="35"/>
      <c r="F1" s="35"/>
    </row>
    <row r="2" spans="1:6" ht="22.7" customHeight="1">
      <c r="A2" s="4"/>
      <c r="B2" s="4"/>
      <c r="C2" s="4"/>
      <c r="D2" s="4"/>
      <c r="E2" s="4"/>
      <c r="F2" s="5" t="s">
        <v>37</v>
      </c>
    </row>
    <row r="3" spans="1:6" ht="34.15" customHeight="1">
      <c r="A3" s="6" t="s">
        <v>400</v>
      </c>
      <c r="B3" s="6" t="s">
        <v>401</v>
      </c>
      <c r="C3" s="6" t="s">
        <v>39</v>
      </c>
      <c r="D3" s="6" t="s">
        <v>40</v>
      </c>
      <c r="E3" s="6" t="s">
        <v>41</v>
      </c>
      <c r="F3" s="6" t="s">
        <v>378</v>
      </c>
    </row>
    <row r="4" spans="1:6" ht="34.15" customHeight="1">
      <c r="A4" s="10">
        <v>1</v>
      </c>
      <c r="B4" s="10" t="s">
        <v>402</v>
      </c>
      <c r="C4" s="11">
        <v>36.799999999999997</v>
      </c>
      <c r="D4" s="11">
        <v>37.799999999999997</v>
      </c>
      <c r="E4" s="11">
        <v>37.799999999999997</v>
      </c>
      <c r="F4" s="11">
        <v>100</v>
      </c>
    </row>
    <row r="5" spans="1:6" ht="34.15" customHeight="1">
      <c r="A5" s="10">
        <v>2</v>
      </c>
      <c r="B5" s="10" t="s">
        <v>403</v>
      </c>
      <c r="C5" s="11">
        <v>42.5</v>
      </c>
      <c r="D5" s="11">
        <v>43.7</v>
      </c>
      <c r="E5" s="11">
        <v>43.7</v>
      </c>
      <c r="F5" s="11">
        <v>100</v>
      </c>
    </row>
    <row r="6" spans="1:6" ht="34.15" customHeight="1">
      <c r="A6" s="10">
        <v>3</v>
      </c>
      <c r="B6" s="10" t="s">
        <v>404</v>
      </c>
      <c r="C6" s="11">
        <v>33.200000000000003</v>
      </c>
      <c r="D6" s="11">
        <v>29.2</v>
      </c>
      <c r="E6" s="11">
        <v>29.2</v>
      </c>
      <c r="F6" s="11">
        <v>100</v>
      </c>
    </row>
    <row r="7" spans="1:6" ht="34.15" customHeight="1">
      <c r="A7" s="10">
        <v>4</v>
      </c>
      <c r="B7" s="10" t="s">
        <v>405</v>
      </c>
      <c r="C7" s="11">
        <v>41.5</v>
      </c>
      <c r="D7" s="11">
        <v>42.5</v>
      </c>
      <c r="E7" s="11">
        <v>42.5</v>
      </c>
      <c r="F7" s="11">
        <v>100</v>
      </c>
    </row>
    <row r="8" spans="1:6" ht="34.15" customHeight="1">
      <c r="A8" s="10">
        <v>5</v>
      </c>
      <c r="B8" s="10" t="s">
        <v>406</v>
      </c>
      <c r="C8" s="11">
        <v>39.299999999999997</v>
      </c>
      <c r="D8" s="11">
        <v>40.5</v>
      </c>
      <c r="E8" s="11">
        <v>40.5</v>
      </c>
      <c r="F8" s="11">
        <v>100</v>
      </c>
    </row>
    <row r="9" spans="1:6" ht="34.15" customHeight="1">
      <c r="A9" s="10">
        <v>6</v>
      </c>
      <c r="B9" s="10" t="s">
        <v>407</v>
      </c>
      <c r="C9" s="11">
        <v>32.5</v>
      </c>
      <c r="D9" s="11">
        <v>33.5</v>
      </c>
      <c r="E9" s="11">
        <v>33.5</v>
      </c>
      <c r="F9" s="11">
        <v>100</v>
      </c>
    </row>
    <row r="10" spans="1:6" ht="34.15" customHeight="1">
      <c r="A10" s="10">
        <v>7</v>
      </c>
      <c r="B10" s="10" t="s">
        <v>408</v>
      </c>
      <c r="C10" s="11">
        <v>39</v>
      </c>
      <c r="D10" s="11">
        <v>40.5</v>
      </c>
      <c r="E10" s="11">
        <v>40.5</v>
      </c>
      <c r="F10" s="11">
        <v>100</v>
      </c>
    </row>
    <row r="11" spans="1:6" ht="34.15" customHeight="1">
      <c r="A11" s="10">
        <v>8</v>
      </c>
      <c r="B11" s="10" t="s">
        <v>409</v>
      </c>
      <c r="C11" s="11">
        <v>35.4</v>
      </c>
      <c r="D11" s="11">
        <v>36.4</v>
      </c>
      <c r="E11" s="11">
        <v>36.4</v>
      </c>
      <c r="F11" s="11">
        <v>100</v>
      </c>
    </row>
    <row r="12" spans="1:6" ht="34.15" customHeight="1">
      <c r="A12" s="10">
        <v>9</v>
      </c>
      <c r="B12" s="10" t="s">
        <v>410</v>
      </c>
      <c r="C12" s="11">
        <v>39.299999999999997</v>
      </c>
      <c r="D12" s="11">
        <v>40.799999999999997</v>
      </c>
      <c r="E12" s="11">
        <v>40.799999999999997</v>
      </c>
      <c r="F12" s="11">
        <v>100</v>
      </c>
    </row>
    <row r="13" spans="1:6" ht="34.15" customHeight="1">
      <c r="A13" s="10">
        <v>10</v>
      </c>
      <c r="B13" s="10" t="s">
        <v>411</v>
      </c>
      <c r="C13" s="11">
        <v>29.6</v>
      </c>
      <c r="D13" s="11">
        <v>30.6</v>
      </c>
      <c r="E13" s="11">
        <v>30.6</v>
      </c>
      <c r="F13" s="11">
        <v>100</v>
      </c>
    </row>
    <row r="14" spans="1:6" ht="34.15" customHeight="1">
      <c r="A14" s="10">
        <v>11</v>
      </c>
      <c r="B14" s="10" t="s">
        <v>412</v>
      </c>
      <c r="C14" s="11">
        <v>27.9</v>
      </c>
      <c r="D14" s="11">
        <v>29.4</v>
      </c>
      <c r="E14" s="11">
        <v>29.4</v>
      </c>
      <c r="F14" s="11">
        <v>100</v>
      </c>
    </row>
    <row r="15" spans="1:6" ht="34.15" customHeight="1">
      <c r="A15" s="10">
        <v>12</v>
      </c>
      <c r="B15" s="10" t="s">
        <v>413</v>
      </c>
      <c r="C15" s="11">
        <v>41.5</v>
      </c>
      <c r="D15" s="11">
        <v>42.7</v>
      </c>
      <c r="E15" s="11">
        <v>42.7</v>
      </c>
      <c r="F15" s="11">
        <v>100</v>
      </c>
    </row>
    <row r="16" spans="1:6" ht="34.15" customHeight="1">
      <c r="A16" s="10">
        <v>13</v>
      </c>
      <c r="B16" s="10" t="s">
        <v>414</v>
      </c>
      <c r="C16" s="11">
        <v>47.3</v>
      </c>
      <c r="D16" s="11">
        <v>48.5</v>
      </c>
      <c r="E16" s="11">
        <v>48.5</v>
      </c>
      <c r="F16" s="11">
        <v>100</v>
      </c>
    </row>
    <row r="17" spans="1:6" ht="34.15" customHeight="1">
      <c r="A17" s="10">
        <v>14</v>
      </c>
      <c r="B17" s="10" t="s">
        <v>415</v>
      </c>
      <c r="C17" s="11">
        <v>33.700000000000003</v>
      </c>
      <c r="D17" s="11">
        <v>35.200000000000003</v>
      </c>
      <c r="E17" s="11">
        <v>35.200000000000003</v>
      </c>
      <c r="F17" s="11">
        <v>100</v>
      </c>
    </row>
    <row r="18" spans="1:6" ht="34.15" customHeight="1">
      <c r="A18" s="10">
        <v>15</v>
      </c>
      <c r="B18" s="10" t="s">
        <v>416</v>
      </c>
      <c r="C18" s="11">
        <v>27.7</v>
      </c>
      <c r="D18" s="11">
        <v>28.9</v>
      </c>
      <c r="E18" s="11">
        <v>28.9</v>
      </c>
      <c r="F18" s="11">
        <v>100</v>
      </c>
    </row>
    <row r="19" spans="1:6" ht="34.15" customHeight="1">
      <c r="A19" s="10">
        <v>16</v>
      </c>
      <c r="B19" s="10" t="s">
        <v>417</v>
      </c>
      <c r="C19" s="11">
        <v>30.1</v>
      </c>
      <c r="D19" s="11">
        <v>26.6</v>
      </c>
      <c r="E19" s="11">
        <v>26.6</v>
      </c>
      <c r="F19" s="11">
        <v>100</v>
      </c>
    </row>
    <row r="20" spans="1:6" ht="34.15" customHeight="1">
      <c r="A20" s="10">
        <v>17</v>
      </c>
      <c r="B20" s="10" t="s">
        <v>418</v>
      </c>
      <c r="C20" s="11">
        <v>36.6</v>
      </c>
      <c r="D20" s="11">
        <v>38.1</v>
      </c>
      <c r="E20" s="11">
        <v>38.1</v>
      </c>
      <c r="F20" s="11">
        <v>100</v>
      </c>
    </row>
    <row r="21" spans="1:6" ht="34.15" customHeight="1">
      <c r="A21" s="10">
        <v>18</v>
      </c>
      <c r="B21" s="10" t="s">
        <v>419</v>
      </c>
      <c r="C21" s="11">
        <v>28.3</v>
      </c>
      <c r="D21" s="11">
        <v>29.3</v>
      </c>
      <c r="E21" s="11">
        <v>29.3</v>
      </c>
      <c r="F21" s="11">
        <v>100</v>
      </c>
    </row>
    <row r="22" spans="1:6" ht="34.15" customHeight="1">
      <c r="A22" s="10">
        <v>19</v>
      </c>
      <c r="B22" s="10" t="s">
        <v>420</v>
      </c>
      <c r="C22" s="11">
        <v>35.700000000000003</v>
      </c>
      <c r="D22" s="11">
        <v>37.200000000000003</v>
      </c>
      <c r="E22" s="11">
        <v>37.200000000000003</v>
      </c>
      <c r="F22" s="11">
        <v>100</v>
      </c>
    </row>
    <row r="23" spans="1:6" ht="34.15" customHeight="1">
      <c r="A23" s="10">
        <v>20</v>
      </c>
      <c r="B23" s="10" t="s">
        <v>421</v>
      </c>
      <c r="C23" s="11">
        <v>44.8</v>
      </c>
      <c r="D23" s="11">
        <v>45.8</v>
      </c>
      <c r="E23" s="11">
        <v>45.8</v>
      </c>
      <c r="F23" s="11">
        <v>100</v>
      </c>
    </row>
    <row r="24" spans="1:6" ht="25.7" customHeight="1">
      <c r="A24" s="10">
        <v>21</v>
      </c>
      <c r="B24" s="10" t="s">
        <v>422</v>
      </c>
      <c r="C24" s="11">
        <v>42.3</v>
      </c>
      <c r="D24" s="11">
        <v>27.8</v>
      </c>
      <c r="E24" s="11">
        <v>27.8</v>
      </c>
      <c r="F24" s="11">
        <v>100</v>
      </c>
    </row>
    <row r="25" spans="1:6" ht="25.7" customHeight="1">
      <c r="A25" s="7"/>
      <c r="B25" s="6" t="s">
        <v>423</v>
      </c>
      <c r="C25" s="12">
        <f>SUM(C4:C24)</f>
        <v>765</v>
      </c>
      <c r="D25" s="12">
        <f>SUM(D4:D24)</f>
        <v>764.99999999999989</v>
      </c>
      <c r="E25" s="12">
        <f>SUM(E4:E24)</f>
        <v>764.99999999999989</v>
      </c>
      <c r="F25" s="12">
        <v>100</v>
      </c>
    </row>
  </sheetData>
  <mergeCells count="1">
    <mergeCell ref="A1:F1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pane ySplit="3" topLeftCell="A4" activePane="bottomLeft" state="frozen"/>
      <selection pane="bottomLeft" activeCell="H17" sqref="H17"/>
    </sheetView>
  </sheetViews>
  <sheetFormatPr defaultColWidth="10" defaultRowHeight="13.5"/>
  <cols>
    <col min="1" max="1" width="26.125" customWidth="1"/>
    <col min="2" max="4" width="24.625" customWidth="1"/>
    <col min="5" max="5" width="9.75" customWidth="1"/>
    <col min="6" max="6" width="19.375" bestFit="1" customWidth="1"/>
  </cols>
  <sheetData>
    <row r="1" spans="1:6" ht="39.950000000000003" customHeight="1">
      <c r="A1" s="35" t="s">
        <v>12</v>
      </c>
      <c r="B1" s="35"/>
      <c r="C1" s="35"/>
      <c r="D1" s="35"/>
    </row>
    <row r="2" spans="1:6" ht="22.7" customHeight="1">
      <c r="A2" s="4"/>
      <c r="B2" s="4"/>
      <c r="C2" s="4"/>
      <c r="D2" s="5" t="s">
        <v>37</v>
      </c>
    </row>
    <row r="3" spans="1:6" ht="34.15" customHeight="1">
      <c r="A3" s="6" t="s">
        <v>424</v>
      </c>
      <c r="B3" s="6" t="s">
        <v>39</v>
      </c>
      <c r="C3" s="6" t="s">
        <v>41</v>
      </c>
      <c r="D3" s="6" t="s">
        <v>425</v>
      </c>
    </row>
    <row r="4" spans="1:6" ht="25.7" customHeight="1">
      <c r="A4" s="7" t="s">
        <v>426</v>
      </c>
      <c r="B4" s="8">
        <v>12</v>
      </c>
      <c r="C4" s="8">
        <v>0</v>
      </c>
      <c r="D4" s="8">
        <f>C4/B4*100</f>
        <v>0</v>
      </c>
    </row>
    <row r="5" spans="1:6" ht="25.7" customHeight="1">
      <c r="A5" s="7" t="s">
        <v>348</v>
      </c>
      <c r="B5" s="8">
        <v>30</v>
      </c>
      <c r="C5" s="8">
        <v>34.17</v>
      </c>
      <c r="D5" s="8">
        <f>C5/B5*100</f>
        <v>113.9</v>
      </c>
    </row>
    <row r="6" spans="1:6" ht="25.7" customHeight="1">
      <c r="A6" s="7" t="s">
        <v>427</v>
      </c>
      <c r="B6" s="8">
        <v>19.600000000000001</v>
      </c>
      <c r="C6" s="8">
        <v>12.68</v>
      </c>
      <c r="D6" s="8">
        <f>C6/B6*100</f>
        <v>64.693877551020407</v>
      </c>
    </row>
    <row r="7" spans="1:6" ht="25.7" customHeight="1">
      <c r="A7" s="7" t="s">
        <v>428</v>
      </c>
      <c r="B7" s="8">
        <v>0</v>
      </c>
      <c r="C7" s="8">
        <v>0</v>
      </c>
      <c r="D7" s="8"/>
    </row>
    <row r="8" spans="1:6" ht="25.7" customHeight="1">
      <c r="A8" s="7" t="s">
        <v>429</v>
      </c>
      <c r="B8" s="8">
        <v>19.600000000000001</v>
      </c>
      <c r="C8" s="8">
        <v>12.68</v>
      </c>
      <c r="D8" s="8">
        <f>C8/B8*100</f>
        <v>64.693877551020407</v>
      </c>
      <c r="E8" s="33"/>
    </row>
    <row r="9" spans="1:6" ht="25.7" customHeight="1">
      <c r="A9" s="6" t="s">
        <v>340</v>
      </c>
      <c r="B9" s="9">
        <v>61.6</v>
      </c>
      <c r="C9" s="9">
        <f>C5+C6</f>
        <v>46.85</v>
      </c>
      <c r="D9" s="28">
        <f>C9/B9*100</f>
        <v>76.055194805194802</v>
      </c>
      <c r="E9" s="33"/>
      <c r="F9" s="34"/>
    </row>
    <row r="10" spans="1:6" ht="25.7" customHeight="1">
      <c r="A10" s="36" t="s">
        <v>558</v>
      </c>
      <c r="B10" s="36"/>
      <c r="C10" s="36"/>
      <c r="D10" s="36"/>
    </row>
  </sheetData>
  <mergeCells count="2">
    <mergeCell ref="A1:D1"/>
    <mergeCell ref="A10:D10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9" workbookViewId="0">
      <selection activeCell="F10" sqref="F10"/>
    </sheetView>
  </sheetViews>
  <sheetFormatPr defaultColWidth="10" defaultRowHeight="13.5"/>
  <cols>
    <col min="1" max="1" width="128.25" customWidth="1"/>
    <col min="2" max="2" width="9.75" customWidth="1"/>
  </cols>
  <sheetData>
    <row r="1" spans="1:1" ht="39.950000000000003" customHeight="1">
      <c r="A1" s="22" t="s">
        <v>430</v>
      </c>
    </row>
    <row r="2" spans="1:1" ht="28.5" customHeight="1">
      <c r="A2" s="2" t="s">
        <v>431</v>
      </c>
    </row>
    <row r="3" spans="1:1" ht="36.950000000000003" customHeight="1">
      <c r="A3" s="3" t="s">
        <v>432</v>
      </c>
    </row>
    <row r="4" spans="1:1" ht="28.5" customHeight="1">
      <c r="A4" s="2" t="s">
        <v>433</v>
      </c>
    </row>
    <row r="5" spans="1:1" ht="36.950000000000003" customHeight="1">
      <c r="A5" s="3" t="s">
        <v>434</v>
      </c>
    </row>
    <row r="6" spans="1:1" ht="28.5" customHeight="1">
      <c r="A6" s="2" t="s">
        <v>435</v>
      </c>
    </row>
    <row r="7" spans="1:1" ht="79.7" customHeight="1">
      <c r="A7" s="3" t="s">
        <v>559</v>
      </c>
    </row>
    <row r="8" spans="1:1" ht="28.5" customHeight="1">
      <c r="A8" s="2" t="s">
        <v>436</v>
      </c>
    </row>
    <row r="9" spans="1:1" ht="59.85" customHeight="1">
      <c r="A9" s="3" t="s">
        <v>437</v>
      </c>
    </row>
    <row r="10" spans="1:1" ht="85.5" customHeight="1">
      <c r="A10" s="3" t="s">
        <v>438</v>
      </c>
    </row>
    <row r="11" spans="1:1" ht="85.5" customHeight="1">
      <c r="A11" s="3" t="s">
        <v>439</v>
      </c>
    </row>
    <row r="12" spans="1:1" ht="96.95" customHeight="1">
      <c r="A12" s="3" t="s">
        <v>440</v>
      </c>
    </row>
    <row r="13" spans="1:1" ht="28.5" customHeight="1">
      <c r="A13" s="2" t="s">
        <v>441</v>
      </c>
    </row>
    <row r="14" spans="1:1" ht="85.5" customHeight="1">
      <c r="A14" s="3" t="s">
        <v>560</v>
      </c>
    </row>
  </sheetData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L11" sqref="L11"/>
    </sheetView>
  </sheetViews>
  <sheetFormatPr defaultColWidth="10" defaultRowHeight="13.5"/>
  <cols>
    <col min="1" max="1" width="24.125" customWidth="1"/>
    <col min="2" max="4" width="18.5" customWidth="1"/>
    <col min="5" max="5" width="9.75" customWidth="1"/>
  </cols>
  <sheetData>
    <row r="1" spans="1:4" ht="39.950000000000003" customHeight="1">
      <c r="A1" s="35" t="s">
        <v>14</v>
      </c>
      <c r="B1" s="35"/>
      <c r="C1" s="35"/>
      <c r="D1" s="35"/>
    </row>
    <row r="2" spans="1:4" ht="22.7" customHeight="1">
      <c r="A2" s="4"/>
      <c r="B2" s="4"/>
      <c r="C2" s="4"/>
      <c r="D2" s="5" t="s">
        <v>27</v>
      </c>
    </row>
    <row r="3" spans="1:4" ht="34.15" customHeight="1">
      <c r="A3" s="6" t="s">
        <v>28</v>
      </c>
      <c r="B3" s="6" t="s">
        <v>31</v>
      </c>
      <c r="C3" s="6" t="s">
        <v>442</v>
      </c>
      <c r="D3" s="6" t="s">
        <v>443</v>
      </c>
    </row>
    <row r="4" spans="1:4" ht="25.7" customHeight="1">
      <c r="A4" s="7" t="s">
        <v>33</v>
      </c>
      <c r="B4" s="18">
        <v>32300</v>
      </c>
      <c r="C4" s="18">
        <v>33300</v>
      </c>
      <c r="D4" s="19">
        <v>103.1</v>
      </c>
    </row>
    <row r="5" spans="1:4" ht="25.7" customHeight="1">
      <c r="A5" s="7" t="s">
        <v>34</v>
      </c>
      <c r="B5" s="18">
        <v>21882.04</v>
      </c>
      <c r="C5" s="18">
        <v>13422.73</v>
      </c>
      <c r="D5" s="19">
        <v>61.34</v>
      </c>
    </row>
    <row r="6" spans="1:4" ht="25.7" customHeight="1">
      <c r="A6" s="7"/>
      <c r="B6" s="7"/>
      <c r="C6" s="18"/>
      <c r="D6" s="19"/>
    </row>
    <row r="7" spans="1:4" ht="25.7" customHeight="1">
      <c r="A7" s="6" t="s">
        <v>35</v>
      </c>
      <c r="B7" s="20">
        <f>SUM(B4:B6)</f>
        <v>54182.04</v>
      </c>
      <c r="C7" s="20">
        <f>SUM(C4:C6)</f>
        <v>46722.729999999996</v>
      </c>
      <c r="D7" s="21">
        <v>86.23</v>
      </c>
    </row>
    <row r="8" spans="1:4" ht="25.7" customHeight="1">
      <c r="A8" s="7"/>
      <c r="B8" s="7"/>
      <c r="C8" s="7"/>
      <c r="D8" s="7"/>
    </row>
    <row r="9" spans="1:4" ht="25.7" customHeight="1">
      <c r="A9" s="36" t="s">
        <v>36</v>
      </c>
      <c r="B9" s="36"/>
      <c r="C9" s="36"/>
      <c r="D9" s="36"/>
    </row>
  </sheetData>
  <mergeCells count="2">
    <mergeCell ref="A1:D1"/>
    <mergeCell ref="A9:D9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ySplit="3" topLeftCell="A9" activePane="bottomLeft" state="frozen"/>
      <selection pane="bottomLeft" activeCell="H22" sqref="H22"/>
    </sheetView>
  </sheetViews>
  <sheetFormatPr defaultColWidth="10" defaultRowHeight="13.5"/>
  <cols>
    <col min="1" max="1" width="40" customWidth="1"/>
    <col min="2" max="3" width="16.375" customWidth="1"/>
    <col min="4" max="4" width="17.5" customWidth="1"/>
    <col min="5" max="6" width="9.75" customWidth="1"/>
  </cols>
  <sheetData>
    <row r="1" spans="1:4" ht="39.950000000000003" customHeight="1">
      <c r="A1" s="35" t="s">
        <v>15</v>
      </c>
      <c r="B1" s="35"/>
      <c r="C1" s="35"/>
      <c r="D1" s="35"/>
    </row>
    <row r="2" spans="1:4" ht="22.7" customHeight="1">
      <c r="A2" s="4"/>
      <c r="B2" s="4"/>
      <c r="C2" s="4"/>
      <c r="D2" s="5" t="s">
        <v>37</v>
      </c>
    </row>
    <row r="3" spans="1:4" ht="34.15" customHeight="1">
      <c r="A3" s="6" t="s">
        <v>38</v>
      </c>
      <c r="B3" s="6" t="s">
        <v>31</v>
      </c>
      <c r="C3" s="6" t="s">
        <v>442</v>
      </c>
      <c r="D3" s="6" t="s">
        <v>443</v>
      </c>
    </row>
    <row r="4" spans="1:4" ht="25.7" customHeight="1">
      <c r="A4" s="7" t="s">
        <v>42</v>
      </c>
      <c r="B4" s="8">
        <v>3295.0408419999999</v>
      </c>
      <c r="C4" s="8">
        <v>3661.76</v>
      </c>
      <c r="D4" s="8">
        <v>111.129426783597</v>
      </c>
    </row>
    <row r="5" spans="1:4" ht="25.7" customHeight="1">
      <c r="A5" s="7" t="s">
        <v>43</v>
      </c>
      <c r="B5" s="8">
        <v>80</v>
      </c>
      <c r="C5" s="8">
        <v>90.7</v>
      </c>
      <c r="D5" s="8">
        <v>113.375</v>
      </c>
    </row>
    <row r="6" spans="1:4" ht="25.7" customHeight="1">
      <c r="A6" s="7" t="s">
        <v>44</v>
      </c>
      <c r="B6" s="8">
        <v>857</v>
      </c>
      <c r="C6" s="8">
        <v>1010</v>
      </c>
      <c r="D6" s="8">
        <v>117.852975495916</v>
      </c>
    </row>
    <row r="7" spans="1:4" ht="25.7" customHeight="1">
      <c r="A7" s="7" t="s">
        <v>45</v>
      </c>
      <c r="B7" s="8">
        <v>830.70998099999997</v>
      </c>
      <c r="C7" s="8">
        <v>813.94</v>
      </c>
      <c r="D7" s="8">
        <v>97.981247200158506</v>
      </c>
    </row>
    <row r="8" spans="1:4" ht="25.7" customHeight="1">
      <c r="A8" s="7" t="s">
        <v>46</v>
      </c>
      <c r="B8" s="8">
        <v>13050.800617999999</v>
      </c>
      <c r="C8" s="8">
        <v>13468.46</v>
      </c>
      <c r="D8" s="8">
        <v>103.20025869848899</v>
      </c>
    </row>
    <row r="9" spans="1:4" ht="25.7" customHeight="1">
      <c r="A9" s="7" t="s">
        <v>47</v>
      </c>
      <c r="B9" s="8">
        <v>1365.812686</v>
      </c>
      <c r="C9" s="8">
        <v>1294.3499999999999</v>
      </c>
      <c r="D9" s="8">
        <v>94.767753533664305</v>
      </c>
    </row>
    <row r="10" spans="1:4" ht="25.7" customHeight="1">
      <c r="A10" s="7" t="s">
        <v>48</v>
      </c>
      <c r="B10" s="8">
        <v>4904.6348349999998</v>
      </c>
      <c r="C10" s="8">
        <v>5356.53</v>
      </c>
      <c r="D10" s="8">
        <v>109.213635269546</v>
      </c>
    </row>
    <row r="11" spans="1:4" ht="25.7" customHeight="1">
      <c r="A11" s="7" t="s">
        <v>49</v>
      </c>
      <c r="B11" s="8">
        <v>6288.4482580000004</v>
      </c>
      <c r="C11" s="8">
        <v>5355.13</v>
      </c>
      <c r="D11" s="8">
        <v>85.158210424763297</v>
      </c>
    </row>
    <row r="12" spans="1:4" ht="25.7" customHeight="1">
      <c r="A12" s="7" t="s">
        <v>50</v>
      </c>
      <c r="B12" s="8">
        <v>14717.639375999999</v>
      </c>
      <c r="C12" s="8">
        <v>9245.68</v>
      </c>
      <c r="D12" s="8">
        <v>62.820400498988299</v>
      </c>
    </row>
    <row r="13" spans="1:4" ht="25.7" customHeight="1">
      <c r="A13" s="7" t="s">
        <v>51</v>
      </c>
      <c r="B13" s="8">
        <v>1850.9</v>
      </c>
      <c r="C13" s="8">
        <v>2134</v>
      </c>
      <c r="D13" s="8">
        <v>115.29526176454701</v>
      </c>
    </row>
    <row r="14" spans="1:4" ht="25.7" customHeight="1">
      <c r="A14" s="7" t="s">
        <v>52</v>
      </c>
      <c r="B14" s="8">
        <v>5963.6303900000003</v>
      </c>
      <c r="C14" s="8">
        <v>3384.9</v>
      </c>
      <c r="D14" s="8">
        <v>56.759050756664998</v>
      </c>
    </row>
    <row r="15" spans="1:4" ht="25.7" customHeight="1">
      <c r="A15" s="7" t="s">
        <v>53</v>
      </c>
      <c r="B15" s="8">
        <v>956.00445000000002</v>
      </c>
      <c r="C15" s="8">
        <v>907.09</v>
      </c>
      <c r="D15" s="8">
        <v>94.883449548796605</v>
      </c>
    </row>
    <row r="16" spans="1:4" ht="25.7" customHeight="1">
      <c r="A16" s="7" t="s">
        <v>54</v>
      </c>
      <c r="B16" s="8">
        <v>21.414899999999999</v>
      </c>
      <c r="C16" s="8">
        <v>0.19</v>
      </c>
      <c r="D16" s="8">
        <v>0.88723272114275598</v>
      </c>
    </row>
    <row r="17" spans="1:4" ht="25.7" customHeight="1">
      <c r="A17" s="6" t="s">
        <v>55</v>
      </c>
      <c r="B17" s="9">
        <v>54182.036335999997</v>
      </c>
      <c r="C17" s="9">
        <v>46722.73</v>
      </c>
      <c r="D17" s="9">
        <v>86.232879307557795</v>
      </c>
    </row>
  </sheetData>
  <autoFilter ref="A3:D17"/>
  <mergeCells count="1">
    <mergeCell ref="A1:D1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7"/>
  <sheetViews>
    <sheetView workbookViewId="0">
      <pane ySplit="3" topLeftCell="A66" activePane="bottomLeft" state="frozen"/>
      <selection pane="bottomLeft" activeCell="G79" sqref="G79"/>
    </sheetView>
  </sheetViews>
  <sheetFormatPr defaultColWidth="10" defaultRowHeight="13.5"/>
  <cols>
    <col min="1" max="1" width="14.375" customWidth="1"/>
    <col min="2" max="2" width="23.625" customWidth="1"/>
    <col min="3" max="4" width="18.5" customWidth="1"/>
    <col min="5" max="5" width="17.5" customWidth="1"/>
    <col min="6" max="6" width="9.75" customWidth="1"/>
  </cols>
  <sheetData>
    <row r="1" spans="1:5" ht="39.950000000000003" customHeight="1">
      <c r="A1" s="4"/>
      <c r="B1" s="35" t="s">
        <v>444</v>
      </c>
      <c r="C1" s="35"/>
      <c r="D1" s="35"/>
      <c r="E1" s="35"/>
    </row>
    <row r="2" spans="1:5" ht="22.7" customHeight="1">
      <c r="A2" s="4"/>
      <c r="B2" s="4"/>
      <c r="C2" s="4"/>
      <c r="D2" s="4"/>
      <c r="E2" s="5" t="s">
        <v>37</v>
      </c>
    </row>
    <row r="3" spans="1:5" ht="34.15" customHeight="1">
      <c r="A3" s="6" t="s">
        <v>56</v>
      </c>
      <c r="B3" s="6" t="s">
        <v>38</v>
      </c>
      <c r="C3" s="6" t="s">
        <v>31</v>
      </c>
      <c r="D3" s="6" t="s">
        <v>442</v>
      </c>
      <c r="E3" s="6" t="s">
        <v>443</v>
      </c>
    </row>
    <row r="4" spans="1:5" ht="25.7" customHeight="1">
      <c r="A4" s="15" t="s">
        <v>57</v>
      </c>
      <c r="B4" s="15" t="s">
        <v>58</v>
      </c>
      <c r="C4" s="8">
        <v>3295.0408419999999</v>
      </c>
      <c r="D4" s="8">
        <v>3661.76</v>
      </c>
      <c r="E4" s="8">
        <v>111.129426783597</v>
      </c>
    </row>
    <row r="5" spans="1:5" ht="25.7" customHeight="1">
      <c r="A5" s="15" t="s">
        <v>59</v>
      </c>
      <c r="B5" s="15" t="s">
        <v>60</v>
      </c>
      <c r="C5" s="8">
        <v>217.549046</v>
      </c>
      <c r="D5" s="8">
        <v>121.29</v>
      </c>
      <c r="E5" s="8">
        <v>55.752945016361998</v>
      </c>
    </row>
    <row r="6" spans="1:5" ht="25.7" customHeight="1">
      <c r="A6" s="15" t="s">
        <v>61</v>
      </c>
      <c r="B6" s="15" t="s">
        <v>62</v>
      </c>
      <c r="C6" s="8">
        <v>82.125045999999998</v>
      </c>
      <c r="D6" s="8">
        <v>121.29</v>
      </c>
      <c r="E6" s="8">
        <v>147.689414992839</v>
      </c>
    </row>
    <row r="7" spans="1:5" ht="25.7" customHeight="1">
      <c r="A7" s="15" t="s">
        <v>63</v>
      </c>
      <c r="B7" s="15" t="s">
        <v>64</v>
      </c>
      <c r="C7" s="8">
        <v>135.42400000000001</v>
      </c>
      <c r="D7" s="8">
        <v>0</v>
      </c>
      <c r="E7" s="8">
        <v>0</v>
      </c>
    </row>
    <row r="8" spans="1:5" ht="25.7" customHeight="1">
      <c r="A8" s="15" t="s">
        <v>65</v>
      </c>
      <c r="B8" s="15" t="s">
        <v>66</v>
      </c>
      <c r="C8" s="8">
        <v>2186.6955589999998</v>
      </c>
      <c r="D8" s="8">
        <v>2152.2800000000002</v>
      </c>
      <c r="E8" s="8">
        <v>98.426138524023102</v>
      </c>
    </row>
    <row r="9" spans="1:5" ht="25.7" customHeight="1">
      <c r="A9" s="15" t="s">
        <v>67</v>
      </c>
      <c r="B9" s="15" t="s">
        <v>68</v>
      </c>
      <c r="C9" s="8">
        <v>2186.6955589999998</v>
      </c>
      <c r="D9" s="8">
        <v>2152.2800000000002</v>
      </c>
      <c r="E9" s="8">
        <v>98.426138524023003</v>
      </c>
    </row>
    <row r="10" spans="1:5" ht="25.7" customHeight="1">
      <c r="A10" s="15" t="s">
        <v>69</v>
      </c>
      <c r="B10" s="15" t="s">
        <v>70</v>
      </c>
      <c r="C10" s="8">
        <v>103.180742</v>
      </c>
      <c r="D10" s="8">
        <v>10.39</v>
      </c>
      <c r="E10" s="8">
        <v>10.0697085508457</v>
      </c>
    </row>
    <row r="11" spans="1:5" ht="25.7" customHeight="1">
      <c r="A11" s="15" t="s">
        <v>71</v>
      </c>
      <c r="B11" s="15" t="s">
        <v>72</v>
      </c>
      <c r="C11" s="8">
        <v>10.9549</v>
      </c>
      <c r="D11" s="8">
        <v>10.39</v>
      </c>
      <c r="E11" s="8">
        <v>94.843403408520402</v>
      </c>
    </row>
    <row r="12" spans="1:5" ht="25.7" customHeight="1">
      <c r="A12" s="15" t="s">
        <v>73</v>
      </c>
      <c r="B12" s="15" t="s">
        <v>74</v>
      </c>
      <c r="C12" s="8">
        <v>92.225842</v>
      </c>
      <c r="D12" s="8">
        <v>0</v>
      </c>
      <c r="E12" s="8">
        <v>0</v>
      </c>
    </row>
    <row r="13" spans="1:5" ht="25.7" customHeight="1">
      <c r="A13" s="15" t="s">
        <v>75</v>
      </c>
      <c r="B13" s="15" t="s">
        <v>76</v>
      </c>
      <c r="C13" s="8">
        <v>300.42476399999998</v>
      </c>
      <c r="D13" s="8">
        <v>335.24</v>
      </c>
      <c r="E13" s="8">
        <v>111.588670499879</v>
      </c>
    </row>
    <row r="14" spans="1:5" ht="25.7" customHeight="1">
      <c r="A14" s="15" t="s">
        <v>77</v>
      </c>
      <c r="B14" s="15" t="s">
        <v>78</v>
      </c>
      <c r="C14" s="8">
        <v>300.42476399999998</v>
      </c>
      <c r="D14" s="8">
        <v>335.24</v>
      </c>
      <c r="E14" s="8">
        <v>111.588670499879</v>
      </c>
    </row>
    <row r="15" spans="1:5" ht="25.7" customHeight="1">
      <c r="A15" s="15" t="s">
        <v>79</v>
      </c>
      <c r="B15" s="15" t="s">
        <v>80</v>
      </c>
      <c r="C15" s="8">
        <v>15.096</v>
      </c>
      <c r="D15" s="8">
        <v>14.72</v>
      </c>
      <c r="E15" s="8">
        <v>97.509273979862201</v>
      </c>
    </row>
    <row r="16" spans="1:5" ht="25.7" customHeight="1">
      <c r="A16" s="15" t="s">
        <v>445</v>
      </c>
      <c r="B16" s="15" t="s">
        <v>68</v>
      </c>
      <c r="C16" s="8"/>
      <c r="D16" s="8">
        <v>13.5</v>
      </c>
      <c r="E16" s="8"/>
    </row>
    <row r="17" spans="1:5" ht="25.7" customHeight="1">
      <c r="A17" s="15" t="s">
        <v>81</v>
      </c>
      <c r="B17" s="15" t="s">
        <v>82</v>
      </c>
      <c r="C17" s="8">
        <v>15.096</v>
      </c>
      <c r="D17" s="8">
        <v>1.22</v>
      </c>
      <c r="E17" s="8">
        <v>8.0816110227874898</v>
      </c>
    </row>
    <row r="18" spans="1:5" ht="25.7" customHeight="1">
      <c r="A18" s="15" t="s">
        <v>83</v>
      </c>
      <c r="B18" s="15" t="s">
        <v>84</v>
      </c>
      <c r="C18" s="8">
        <v>27.329000000000001</v>
      </c>
      <c r="D18" s="8">
        <v>112.58</v>
      </c>
      <c r="E18" s="8">
        <v>411.943356873651</v>
      </c>
    </row>
    <row r="19" spans="1:5" ht="25.7" customHeight="1">
      <c r="A19" s="15" t="s">
        <v>446</v>
      </c>
      <c r="B19" s="15" t="s">
        <v>68</v>
      </c>
      <c r="C19" s="8"/>
      <c r="D19" s="8">
        <v>59.08</v>
      </c>
      <c r="E19" s="8"/>
    </row>
    <row r="20" spans="1:5" ht="25.7" customHeight="1">
      <c r="A20" s="15" t="s">
        <v>85</v>
      </c>
      <c r="B20" s="15" t="s">
        <v>86</v>
      </c>
      <c r="C20" s="8">
        <v>27.329000000000001</v>
      </c>
      <c r="D20" s="8">
        <v>53.5</v>
      </c>
      <c r="E20" s="8">
        <v>195.76274287387</v>
      </c>
    </row>
    <row r="21" spans="1:5" ht="25.7" customHeight="1">
      <c r="A21" s="15" t="s">
        <v>87</v>
      </c>
      <c r="B21" s="15" t="s">
        <v>88</v>
      </c>
      <c r="C21" s="8">
        <v>137.25106099999999</v>
      </c>
      <c r="D21" s="8">
        <v>453.25</v>
      </c>
      <c r="E21" s="8">
        <v>330.23424132218503</v>
      </c>
    </row>
    <row r="22" spans="1:5" ht="25.7" customHeight="1">
      <c r="A22" s="15" t="s">
        <v>89</v>
      </c>
      <c r="B22" s="15" t="s">
        <v>90</v>
      </c>
      <c r="C22" s="8">
        <v>124.540488</v>
      </c>
      <c r="D22" s="8">
        <v>348.25</v>
      </c>
      <c r="E22" s="8">
        <v>279.62793914859202</v>
      </c>
    </row>
    <row r="23" spans="1:5" ht="25.7" customHeight="1">
      <c r="A23" s="15" t="s">
        <v>91</v>
      </c>
      <c r="B23" s="15" t="s">
        <v>88</v>
      </c>
      <c r="C23" s="8">
        <v>12.710573</v>
      </c>
      <c r="D23" s="8">
        <v>105</v>
      </c>
      <c r="E23" s="8">
        <v>826.08392241640104</v>
      </c>
    </row>
    <row r="24" spans="1:5" ht="25.7" customHeight="1">
      <c r="A24" s="15" t="s">
        <v>92</v>
      </c>
      <c r="B24" s="15" t="s">
        <v>93</v>
      </c>
      <c r="C24" s="8">
        <v>307.51467000000002</v>
      </c>
      <c r="D24" s="8">
        <v>462.01</v>
      </c>
      <c r="E24" s="8">
        <v>150.239986924851</v>
      </c>
    </row>
    <row r="25" spans="1:5" ht="25.7" customHeight="1">
      <c r="A25" s="15" t="s">
        <v>94</v>
      </c>
      <c r="B25" s="15" t="s">
        <v>93</v>
      </c>
      <c r="C25" s="8">
        <v>307.51467000000002</v>
      </c>
      <c r="D25" s="8">
        <v>462.01</v>
      </c>
      <c r="E25" s="8">
        <v>150.239986924851</v>
      </c>
    </row>
    <row r="26" spans="1:5" ht="25.7" customHeight="1">
      <c r="A26" s="15" t="s">
        <v>95</v>
      </c>
      <c r="B26" s="15" t="s">
        <v>96</v>
      </c>
      <c r="C26" s="8">
        <v>80</v>
      </c>
      <c r="D26" s="8">
        <v>90.7</v>
      </c>
      <c r="E26" s="8">
        <v>113.375</v>
      </c>
    </row>
    <row r="27" spans="1:5" ht="25.7" customHeight="1">
      <c r="A27" s="15" t="s">
        <v>97</v>
      </c>
      <c r="B27" s="15" t="s">
        <v>98</v>
      </c>
      <c r="C27" s="8">
        <v>15</v>
      </c>
      <c r="D27" s="8">
        <v>20</v>
      </c>
      <c r="E27" s="8">
        <v>133.333333333333</v>
      </c>
    </row>
    <row r="28" spans="1:5" ht="25.7" customHeight="1">
      <c r="A28" s="15" t="s">
        <v>99</v>
      </c>
      <c r="B28" s="15" t="s">
        <v>100</v>
      </c>
      <c r="C28" s="8">
        <v>15</v>
      </c>
      <c r="D28" s="8">
        <v>20</v>
      </c>
      <c r="E28" s="8">
        <v>133.333333333333</v>
      </c>
    </row>
    <row r="29" spans="1:5" ht="25.7" customHeight="1">
      <c r="A29" s="15" t="s">
        <v>101</v>
      </c>
      <c r="B29" s="15" t="s">
        <v>102</v>
      </c>
      <c r="C29" s="8">
        <v>65</v>
      </c>
      <c r="D29" s="8">
        <v>70.7</v>
      </c>
      <c r="E29" s="8">
        <v>108.769230769231</v>
      </c>
    </row>
    <row r="30" spans="1:5" ht="25.7" customHeight="1">
      <c r="A30" s="15" t="s">
        <v>103</v>
      </c>
      <c r="B30" s="15" t="s">
        <v>102</v>
      </c>
      <c r="C30" s="8">
        <v>65</v>
      </c>
      <c r="D30" s="8">
        <v>70.7</v>
      </c>
      <c r="E30" s="8">
        <v>108.769230769231</v>
      </c>
    </row>
    <row r="31" spans="1:5" ht="25.7" customHeight="1">
      <c r="A31" s="15" t="s">
        <v>104</v>
      </c>
      <c r="B31" s="15" t="s">
        <v>105</v>
      </c>
      <c r="C31" s="8">
        <v>857</v>
      </c>
      <c r="D31" s="8">
        <v>1010</v>
      </c>
      <c r="E31" s="8">
        <v>117.852975495916</v>
      </c>
    </row>
    <row r="32" spans="1:5" ht="25.7" customHeight="1">
      <c r="A32" s="15" t="s">
        <v>106</v>
      </c>
      <c r="B32" s="15" t="s">
        <v>107</v>
      </c>
      <c r="C32" s="8">
        <v>17</v>
      </c>
      <c r="D32" s="8">
        <v>2</v>
      </c>
      <c r="E32" s="8">
        <v>11.764705882352899</v>
      </c>
    </row>
    <row r="33" spans="1:5" s="31" customFormat="1" ht="25.7" customHeight="1">
      <c r="A33" s="29">
        <v>2060702</v>
      </c>
      <c r="B33" s="29" t="s">
        <v>109</v>
      </c>
      <c r="C33" s="30">
        <v>2</v>
      </c>
      <c r="D33" s="30">
        <v>2</v>
      </c>
      <c r="E33" s="30">
        <v>100</v>
      </c>
    </row>
    <row r="34" spans="1:5" ht="25.7" customHeight="1">
      <c r="A34" s="15" t="s">
        <v>110</v>
      </c>
      <c r="B34" s="15" t="s">
        <v>111</v>
      </c>
      <c r="C34" s="8">
        <v>15</v>
      </c>
      <c r="D34" s="8">
        <v>0</v>
      </c>
      <c r="E34" s="8">
        <v>0</v>
      </c>
    </row>
    <row r="35" spans="1:5" ht="25.7" customHeight="1">
      <c r="A35" s="15" t="s">
        <v>447</v>
      </c>
      <c r="B35" s="15" t="s">
        <v>112</v>
      </c>
      <c r="C35" s="8">
        <v>840</v>
      </c>
      <c r="D35" s="8">
        <v>1008</v>
      </c>
      <c r="E35" s="8">
        <v>120</v>
      </c>
    </row>
    <row r="36" spans="1:5" ht="25.7" customHeight="1">
      <c r="A36" s="15" t="s">
        <v>113</v>
      </c>
      <c r="B36" s="15" t="s">
        <v>112</v>
      </c>
      <c r="C36" s="8">
        <v>840</v>
      </c>
      <c r="D36" s="8">
        <v>1008</v>
      </c>
      <c r="E36" s="8">
        <v>120</v>
      </c>
    </row>
    <row r="37" spans="1:5" ht="25.7" customHeight="1">
      <c r="A37" s="15" t="s">
        <v>114</v>
      </c>
      <c r="B37" s="15" t="s">
        <v>115</v>
      </c>
      <c r="C37" s="8">
        <v>830.70998099999997</v>
      </c>
      <c r="D37" s="8">
        <v>813.94</v>
      </c>
      <c r="E37" s="8">
        <v>97.981247200158506</v>
      </c>
    </row>
    <row r="38" spans="1:5" ht="25.7" customHeight="1">
      <c r="A38" s="15" t="s">
        <v>116</v>
      </c>
      <c r="B38" s="15" t="s">
        <v>117</v>
      </c>
      <c r="C38" s="8">
        <v>400.50702699999999</v>
      </c>
      <c r="D38" s="8">
        <v>511.34</v>
      </c>
      <c r="E38" s="8">
        <v>127.673165644607</v>
      </c>
    </row>
    <row r="39" spans="1:5" ht="25.7" customHeight="1">
      <c r="A39" s="15" t="s">
        <v>118</v>
      </c>
      <c r="B39" s="15" t="s">
        <v>119</v>
      </c>
      <c r="C39" s="8">
        <v>0.86</v>
      </c>
      <c r="D39" s="8">
        <v>40.14</v>
      </c>
      <c r="E39" s="8">
        <v>4667.44186046512</v>
      </c>
    </row>
    <row r="40" spans="1:5" ht="25.7" customHeight="1">
      <c r="A40" s="15" t="s">
        <v>120</v>
      </c>
      <c r="B40" s="15" t="s">
        <v>121</v>
      </c>
      <c r="C40" s="8">
        <v>399.64702699999998</v>
      </c>
      <c r="D40" s="8">
        <v>471.2</v>
      </c>
      <c r="E40" s="8">
        <v>117.904042358859</v>
      </c>
    </row>
    <row r="41" spans="1:5" ht="25.7" customHeight="1">
      <c r="A41" s="15" t="s">
        <v>122</v>
      </c>
      <c r="B41" s="15" t="s">
        <v>123</v>
      </c>
      <c r="C41" s="8">
        <v>45.236015000000002</v>
      </c>
      <c r="D41" s="8">
        <v>53.6</v>
      </c>
      <c r="E41" s="8">
        <v>118.489659179749</v>
      </c>
    </row>
    <row r="42" spans="1:5" ht="25.7" customHeight="1">
      <c r="A42" s="15" t="s">
        <v>124</v>
      </c>
      <c r="B42" s="15" t="s">
        <v>125</v>
      </c>
      <c r="C42" s="8">
        <v>7.1</v>
      </c>
      <c r="D42" s="8">
        <v>53.6</v>
      </c>
      <c r="E42" s="8">
        <v>754.92957746478896</v>
      </c>
    </row>
    <row r="43" spans="1:5" ht="25.7" customHeight="1">
      <c r="A43" s="15" t="s">
        <v>126</v>
      </c>
      <c r="B43" s="15" t="s">
        <v>127</v>
      </c>
      <c r="C43" s="8">
        <v>38.136015</v>
      </c>
      <c r="D43" s="8">
        <v>0</v>
      </c>
      <c r="E43" s="8">
        <v>0</v>
      </c>
    </row>
    <row r="44" spans="1:5" ht="25.7" customHeight="1">
      <c r="A44" s="15" t="s">
        <v>128</v>
      </c>
      <c r="B44" s="15" t="s">
        <v>129</v>
      </c>
      <c r="C44" s="8">
        <v>384.96693900000002</v>
      </c>
      <c r="D44" s="8">
        <v>249</v>
      </c>
      <c r="E44" s="8">
        <v>64.680878998806705</v>
      </c>
    </row>
    <row r="45" spans="1:5" ht="25.7" customHeight="1">
      <c r="A45" s="15" t="s">
        <v>130</v>
      </c>
      <c r="B45" s="15" t="s">
        <v>129</v>
      </c>
      <c r="C45" s="8">
        <v>384.96693900000002</v>
      </c>
      <c r="D45" s="8">
        <v>249</v>
      </c>
      <c r="E45" s="8">
        <v>64.680878998806705</v>
      </c>
    </row>
    <row r="46" spans="1:5" ht="25.7" customHeight="1">
      <c r="A46" s="15" t="s">
        <v>131</v>
      </c>
      <c r="B46" s="15" t="s">
        <v>132</v>
      </c>
      <c r="C46" s="8">
        <v>13050.800617999999</v>
      </c>
      <c r="D46" s="8">
        <v>13468.46</v>
      </c>
      <c r="E46" s="8">
        <v>103.20025869848899</v>
      </c>
    </row>
    <row r="47" spans="1:5" ht="25.7" customHeight="1">
      <c r="A47" s="15" t="s">
        <v>133</v>
      </c>
      <c r="B47" s="15" t="s">
        <v>134</v>
      </c>
      <c r="C47" s="8">
        <v>1.294</v>
      </c>
      <c r="D47" s="8">
        <v>1.71</v>
      </c>
      <c r="E47" s="8">
        <v>132.14837712519301</v>
      </c>
    </row>
    <row r="48" spans="1:5" ht="25.7" customHeight="1">
      <c r="A48" s="15" t="s">
        <v>135</v>
      </c>
      <c r="B48" s="15" t="s">
        <v>136</v>
      </c>
      <c r="C48" s="8">
        <v>1.294</v>
      </c>
      <c r="D48" s="8">
        <v>1.71</v>
      </c>
      <c r="E48" s="8">
        <v>132.14837712519301</v>
      </c>
    </row>
    <row r="49" spans="1:5" ht="25.7" customHeight="1">
      <c r="A49" s="15" t="s">
        <v>137</v>
      </c>
      <c r="B49" s="15" t="s">
        <v>138</v>
      </c>
      <c r="C49" s="8">
        <v>3642.204549</v>
      </c>
      <c r="D49" s="8">
        <v>1836.78</v>
      </c>
      <c r="E49" s="8">
        <v>50.430446046867502</v>
      </c>
    </row>
    <row r="50" spans="1:5" ht="25.7" customHeight="1">
      <c r="A50" s="15" t="s">
        <v>139</v>
      </c>
      <c r="B50" s="15" t="s">
        <v>140</v>
      </c>
      <c r="C50" s="8">
        <v>335.75599999999997</v>
      </c>
      <c r="D50" s="8">
        <v>472.25</v>
      </c>
      <c r="E50" s="8">
        <v>140.652735915367</v>
      </c>
    </row>
    <row r="51" spans="1:5" ht="25.7" customHeight="1">
      <c r="A51" s="15" t="s">
        <v>141</v>
      </c>
      <c r="B51" s="15" t="s">
        <v>142</v>
      </c>
      <c r="C51" s="8">
        <v>3306.4485490000002</v>
      </c>
      <c r="D51" s="8">
        <v>1364.53</v>
      </c>
      <c r="E51" s="8">
        <v>41.268750436557902</v>
      </c>
    </row>
    <row r="52" spans="1:5" ht="25.7" customHeight="1">
      <c r="A52" s="15" t="s">
        <v>143</v>
      </c>
      <c r="B52" s="15" t="s">
        <v>144</v>
      </c>
      <c r="C52" s="8">
        <v>720.10123999999996</v>
      </c>
      <c r="D52" s="8">
        <v>793.55</v>
      </c>
      <c r="E52" s="8">
        <v>110.199782463921</v>
      </c>
    </row>
    <row r="53" spans="1:5" ht="25.7" customHeight="1">
      <c r="A53" s="15" t="s">
        <v>145</v>
      </c>
      <c r="B53" s="15" t="s">
        <v>146</v>
      </c>
      <c r="C53" s="8">
        <v>25.481079999999999</v>
      </c>
      <c r="D53" s="8">
        <v>31.16</v>
      </c>
      <c r="E53" s="8">
        <v>122.286810449165</v>
      </c>
    </row>
    <row r="54" spans="1:5" ht="25.7" customHeight="1">
      <c r="A54" s="15" t="s">
        <v>147</v>
      </c>
      <c r="B54" s="15" t="s">
        <v>148</v>
      </c>
      <c r="C54" s="8">
        <v>45.868850000000002</v>
      </c>
      <c r="D54" s="8">
        <v>54.89</v>
      </c>
      <c r="E54" s="8">
        <v>119.667268745565</v>
      </c>
    </row>
    <row r="55" spans="1:5" ht="25.7" customHeight="1">
      <c r="A55" s="15" t="s">
        <v>149</v>
      </c>
      <c r="B55" s="15" t="s">
        <v>150</v>
      </c>
      <c r="C55" s="8">
        <v>431.54795000000001</v>
      </c>
      <c r="D55" s="8">
        <v>471.7</v>
      </c>
      <c r="E55" s="8">
        <v>109.304192037061</v>
      </c>
    </row>
    <row r="56" spans="1:5" ht="25.7" customHeight="1">
      <c r="A56" s="15" t="s">
        <v>151</v>
      </c>
      <c r="B56" s="15" t="s">
        <v>152</v>
      </c>
      <c r="C56" s="8">
        <v>217.20336</v>
      </c>
      <c r="D56" s="8">
        <v>235.8</v>
      </c>
      <c r="E56" s="8">
        <v>108.56185650166699</v>
      </c>
    </row>
    <row r="57" spans="1:5" ht="25.7" customHeight="1">
      <c r="A57" s="15" t="s">
        <v>153</v>
      </c>
      <c r="B57" s="15" t="s">
        <v>154</v>
      </c>
      <c r="C57" s="8">
        <v>5044.26469</v>
      </c>
      <c r="D57" s="8">
        <v>1566.95</v>
      </c>
      <c r="E57" s="8">
        <v>31.0639924012394</v>
      </c>
    </row>
    <row r="58" spans="1:5" ht="25.7" customHeight="1">
      <c r="A58" s="15" t="s">
        <v>155</v>
      </c>
      <c r="B58" s="15" t="s">
        <v>156</v>
      </c>
      <c r="C58" s="8">
        <v>1093.16902</v>
      </c>
      <c r="D58" s="8">
        <v>0</v>
      </c>
      <c r="E58" s="8">
        <v>0</v>
      </c>
    </row>
    <row r="59" spans="1:5" ht="25.7" customHeight="1">
      <c r="A59" s="15" t="s">
        <v>157</v>
      </c>
      <c r="B59" s="15" t="s">
        <v>158</v>
      </c>
      <c r="C59" s="8">
        <v>3951.0956700000002</v>
      </c>
      <c r="D59" s="8">
        <v>1566.95</v>
      </c>
      <c r="E59" s="8">
        <v>39.658619554509499</v>
      </c>
    </row>
    <row r="60" spans="1:5" ht="25.7" customHeight="1">
      <c r="A60" s="15" t="s">
        <v>159</v>
      </c>
      <c r="B60" s="15" t="s">
        <v>160</v>
      </c>
      <c r="C60" s="8">
        <v>790.30853000000002</v>
      </c>
      <c r="D60" s="8">
        <v>32.64</v>
      </c>
      <c r="E60" s="8">
        <v>4.1300326089103496</v>
      </c>
    </row>
    <row r="61" spans="1:5" ht="25.7" customHeight="1">
      <c r="A61" s="15" t="s">
        <v>161</v>
      </c>
      <c r="B61" s="15" t="s">
        <v>162</v>
      </c>
      <c r="C61" s="8">
        <v>0.3</v>
      </c>
      <c r="D61" s="8">
        <v>0</v>
      </c>
      <c r="E61" s="8">
        <v>0</v>
      </c>
    </row>
    <row r="62" spans="1:5" ht="25.7" customHeight="1">
      <c r="A62" s="15" t="s">
        <v>163</v>
      </c>
      <c r="B62" s="15" t="s">
        <v>164</v>
      </c>
      <c r="C62" s="8">
        <v>157.28</v>
      </c>
      <c r="D62" s="8">
        <v>0</v>
      </c>
      <c r="E62" s="8">
        <v>0</v>
      </c>
    </row>
    <row r="63" spans="1:5" ht="25.7" customHeight="1">
      <c r="A63" s="15" t="s">
        <v>165</v>
      </c>
      <c r="B63" s="15" t="s">
        <v>166</v>
      </c>
      <c r="C63" s="8">
        <v>570.17853000000002</v>
      </c>
      <c r="D63" s="8">
        <v>21.94</v>
      </c>
      <c r="E63" s="8">
        <v>3.8479175987212302</v>
      </c>
    </row>
    <row r="64" spans="1:5" ht="25.7" customHeight="1">
      <c r="A64" s="15" t="s">
        <v>167</v>
      </c>
      <c r="B64" s="15" t="s">
        <v>168</v>
      </c>
      <c r="C64" s="8">
        <v>52.72</v>
      </c>
      <c r="D64" s="8">
        <v>0</v>
      </c>
      <c r="E64" s="8">
        <v>0</v>
      </c>
    </row>
    <row r="65" spans="1:5" ht="25.7" customHeight="1">
      <c r="A65" s="15" t="s">
        <v>169</v>
      </c>
      <c r="B65" s="15" t="s">
        <v>170</v>
      </c>
      <c r="C65" s="8">
        <v>9.83</v>
      </c>
      <c r="D65" s="8">
        <v>10.7</v>
      </c>
      <c r="E65" s="8">
        <v>108.850457782299</v>
      </c>
    </row>
    <row r="66" spans="1:5" ht="25.7" customHeight="1">
      <c r="A66" s="15" t="s">
        <v>171</v>
      </c>
      <c r="B66" s="15" t="s">
        <v>172</v>
      </c>
      <c r="C66" s="8"/>
      <c r="D66" s="8">
        <v>15.34</v>
      </c>
      <c r="E66" s="8"/>
    </row>
    <row r="67" spans="1:5" ht="25.7" customHeight="1">
      <c r="A67" s="15" t="s">
        <v>173</v>
      </c>
      <c r="B67" s="15" t="s">
        <v>174</v>
      </c>
      <c r="C67" s="8"/>
      <c r="D67" s="8">
        <v>15.34</v>
      </c>
      <c r="E67" s="8"/>
    </row>
    <row r="68" spans="1:5" ht="25.7" customHeight="1">
      <c r="A68" s="15" t="s">
        <v>175</v>
      </c>
      <c r="B68" s="15" t="s">
        <v>176</v>
      </c>
      <c r="C68" s="8">
        <v>308.69774000000001</v>
      </c>
      <c r="D68" s="8">
        <v>694.16</v>
      </c>
      <c r="E68" s="8">
        <v>224.867211531902</v>
      </c>
    </row>
    <row r="69" spans="1:5" ht="25.7" customHeight="1">
      <c r="A69" s="15" t="s">
        <v>177</v>
      </c>
      <c r="B69" s="15" t="s">
        <v>178</v>
      </c>
      <c r="C69" s="8">
        <v>306.58974000000001</v>
      </c>
      <c r="D69" s="8">
        <v>691.16</v>
      </c>
      <c r="E69" s="8">
        <v>225.434810701754</v>
      </c>
    </row>
    <row r="70" spans="1:5" ht="25.7" customHeight="1">
      <c r="A70" s="15" t="s">
        <v>179</v>
      </c>
      <c r="B70" s="15" t="s">
        <v>180</v>
      </c>
      <c r="C70" s="8">
        <v>2.1080000000000001</v>
      </c>
      <c r="D70" s="8">
        <v>3</v>
      </c>
      <c r="E70" s="8">
        <v>142.31499051233399</v>
      </c>
    </row>
    <row r="71" spans="1:5" ht="25.7" customHeight="1">
      <c r="A71" s="15" t="s">
        <v>181</v>
      </c>
      <c r="B71" s="15" t="s">
        <v>182</v>
      </c>
      <c r="C71" s="8">
        <v>1077.2357999999999</v>
      </c>
      <c r="D71" s="8">
        <v>1102.67</v>
      </c>
      <c r="E71" s="8">
        <v>102.36106152431999</v>
      </c>
    </row>
    <row r="72" spans="1:5" ht="25.7" customHeight="1">
      <c r="A72" s="15" t="s">
        <v>448</v>
      </c>
      <c r="B72" s="15" t="s">
        <v>449</v>
      </c>
      <c r="C72" s="8"/>
      <c r="D72" s="8">
        <v>9.93</v>
      </c>
      <c r="E72" s="8"/>
    </row>
    <row r="73" spans="1:5" ht="25.7" customHeight="1">
      <c r="A73" s="15" t="s">
        <v>450</v>
      </c>
      <c r="B73" s="15" t="s">
        <v>451</v>
      </c>
      <c r="C73" s="8"/>
      <c r="D73" s="8">
        <v>478.8</v>
      </c>
      <c r="E73" s="8"/>
    </row>
    <row r="74" spans="1:5" ht="25.7" customHeight="1">
      <c r="A74" s="15" t="s">
        <v>183</v>
      </c>
      <c r="B74" s="15" t="s">
        <v>184</v>
      </c>
      <c r="C74" s="8">
        <v>710.60699999999997</v>
      </c>
      <c r="D74" s="8">
        <v>0</v>
      </c>
      <c r="E74" s="8">
        <v>0</v>
      </c>
    </row>
    <row r="75" spans="1:5" ht="25.7" customHeight="1">
      <c r="A75" s="15" t="s">
        <v>185</v>
      </c>
      <c r="B75" s="15" t="s">
        <v>186</v>
      </c>
      <c r="C75" s="8">
        <v>366.62880000000001</v>
      </c>
      <c r="D75" s="8">
        <v>613.94000000000005</v>
      </c>
      <c r="E75" s="8">
        <v>167.45547540182301</v>
      </c>
    </row>
    <row r="76" spans="1:5" ht="25.7" customHeight="1">
      <c r="A76" s="15" t="s">
        <v>187</v>
      </c>
      <c r="B76" s="15" t="s">
        <v>188</v>
      </c>
      <c r="C76" s="8">
        <v>0.8</v>
      </c>
      <c r="D76" s="8">
        <v>0</v>
      </c>
      <c r="E76" s="8">
        <v>0</v>
      </c>
    </row>
    <row r="77" spans="1:5" ht="25.7" customHeight="1">
      <c r="A77" s="15" t="s">
        <v>189</v>
      </c>
      <c r="B77" s="15" t="s">
        <v>136</v>
      </c>
      <c r="C77" s="8">
        <v>0.8</v>
      </c>
      <c r="D77" s="8">
        <v>0</v>
      </c>
      <c r="E77" s="8">
        <v>0</v>
      </c>
    </row>
    <row r="78" spans="1:5" ht="25.7" customHeight="1">
      <c r="A78" s="15" t="s">
        <v>190</v>
      </c>
      <c r="B78" s="15" t="s">
        <v>191</v>
      </c>
      <c r="C78" s="8">
        <v>11.4</v>
      </c>
      <c r="D78" s="8">
        <v>14.4</v>
      </c>
      <c r="E78" s="8">
        <v>126.31578947368401</v>
      </c>
    </row>
    <row r="79" spans="1:5" ht="25.7" customHeight="1">
      <c r="A79" s="15" t="s">
        <v>192</v>
      </c>
      <c r="B79" s="15" t="s">
        <v>193</v>
      </c>
      <c r="C79" s="8">
        <v>11.4</v>
      </c>
      <c r="D79" s="8">
        <v>14.4</v>
      </c>
      <c r="E79" s="8">
        <v>126.31578947368401</v>
      </c>
    </row>
    <row r="80" spans="1:5" ht="25.7" customHeight="1">
      <c r="A80" s="15" t="s">
        <v>452</v>
      </c>
      <c r="B80" s="15" t="s">
        <v>453</v>
      </c>
      <c r="C80" s="8"/>
      <c r="D80" s="8">
        <v>20</v>
      </c>
      <c r="E80" s="8"/>
    </row>
    <row r="81" spans="1:5" ht="25.7" customHeight="1">
      <c r="A81" s="15" t="s">
        <v>454</v>
      </c>
      <c r="B81" s="15" t="s">
        <v>455</v>
      </c>
      <c r="C81" s="8"/>
      <c r="D81" s="8">
        <v>20</v>
      </c>
      <c r="E81" s="8"/>
    </row>
    <row r="82" spans="1:5" ht="25.7" customHeight="1">
      <c r="A82" s="15" t="s">
        <v>194</v>
      </c>
      <c r="B82" s="15" t="s">
        <v>195</v>
      </c>
      <c r="C82" s="8">
        <v>43.8</v>
      </c>
      <c r="D82" s="8">
        <v>37.99</v>
      </c>
      <c r="E82" s="8">
        <v>86.735159817351601</v>
      </c>
    </row>
    <row r="83" spans="1:5" ht="25.7" customHeight="1">
      <c r="A83" s="15" t="s">
        <v>196</v>
      </c>
      <c r="B83" s="15" t="s">
        <v>197</v>
      </c>
      <c r="C83" s="8">
        <v>43.8</v>
      </c>
      <c r="D83" s="8">
        <v>37.99</v>
      </c>
      <c r="E83" s="8">
        <v>86.735159817351601</v>
      </c>
    </row>
    <row r="84" spans="1:5" ht="25.7" customHeight="1">
      <c r="A84" s="15" t="s">
        <v>198</v>
      </c>
      <c r="B84" s="15" t="s">
        <v>199</v>
      </c>
      <c r="C84" s="8">
        <v>121.78661</v>
      </c>
      <c r="D84" s="8">
        <v>167.26</v>
      </c>
      <c r="E84" s="8">
        <v>137.33857933971601</v>
      </c>
    </row>
    <row r="85" spans="1:5" ht="25.7" customHeight="1">
      <c r="A85" s="15" t="s">
        <v>200</v>
      </c>
      <c r="B85" s="15" t="s">
        <v>201</v>
      </c>
      <c r="C85" s="8">
        <v>95.639110000000002</v>
      </c>
      <c r="D85" s="8">
        <v>138.16</v>
      </c>
      <c r="E85" s="8">
        <v>144.45972991593101</v>
      </c>
    </row>
    <row r="86" spans="1:5" ht="25.7" customHeight="1">
      <c r="A86" s="15" t="s">
        <v>202</v>
      </c>
      <c r="B86" s="15" t="s">
        <v>203</v>
      </c>
      <c r="C86" s="8">
        <v>26.147500000000001</v>
      </c>
      <c r="D86" s="8">
        <v>29.1</v>
      </c>
      <c r="E86" s="8">
        <v>111.291710488574</v>
      </c>
    </row>
    <row r="87" spans="1:5" ht="25.7" customHeight="1">
      <c r="A87" s="15" t="s">
        <v>204</v>
      </c>
      <c r="B87" s="15" t="s">
        <v>205</v>
      </c>
      <c r="C87" s="8"/>
      <c r="D87" s="8">
        <v>12.15</v>
      </c>
      <c r="E87" s="8"/>
    </row>
    <row r="88" spans="1:5" ht="25.7" customHeight="1">
      <c r="A88" s="15" t="s">
        <v>206</v>
      </c>
      <c r="B88" s="15" t="s">
        <v>207</v>
      </c>
      <c r="C88" s="8"/>
      <c r="D88" s="8">
        <v>12.15</v>
      </c>
      <c r="E88" s="8"/>
    </row>
    <row r="89" spans="1:5" ht="25.7" customHeight="1">
      <c r="A89" s="15" t="s">
        <v>208</v>
      </c>
      <c r="B89" s="15" t="s">
        <v>209</v>
      </c>
      <c r="C89" s="8">
        <v>1288.907459</v>
      </c>
      <c r="D89" s="8">
        <v>7172.86</v>
      </c>
      <c r="E89" s="8">
        <v>556.50698193375899</v>
      </c>
    </row>
    <row r="90" spans="1:5" ht="25.7" customHeight="1">
      <c r="A90" s="15" t="s">
        <v>210</v>
      </c>
      <c r="B90" s="15" t="s">
        <v>209</v>
      </c>
      <c r="C90" s="8">
        <v>1288.907459</v>
      </c>
      <c r="D90" s="8">
        <v>7172.86</v>
      </c>
      <c r="E90" s="8">
        <v>556.50698193375899</v>
      </c>
    </row>
    <row r="91" spans="1:5" ht="25.7" customHeight="1">
      <c r="A91" s="15" t="s">
        <v>211</v>
      </c>
      <c r="B91" s="15" t="s">
        <v>212</v>
      </c>
      <c r="C91" s="8">
        <v>1365.812686</v>
      </c>
      <c r="D91" s="8">
        <v>1294.3499999999999</v>
      </c>
      <c r="E91" s="8">
        <v>94.767753533664305</v>
      </c>
    </row>
    <row r="92" spans="1:5" ht="25.7" customHeight="1">
      <c r="A92" s="15" t="s">
        <v>456</v>
      </c>
      <c r="B92" s="15" t="s">
        <v>457</v>
      </c>
      <c r="C92" s="8"/>
      <c r="D92" s="8">
        <v>197</v>
      </c>
      <c r="E92" s="8"/>
    </row>
    <row r="93" spans="1:5" ht="25.7" customHeight="1">
      <c r="A93" s="15" t="s">
        <v>458</v>
      </c>
      <c r="B93" s="15" t="s">
        <v>459</v>
      </c>
      <c r="C93" s="8"/>
      <c r="D93" s="8">
        <v>197</v>
      </c>
      <c r="E93" s="8"/>
    </row>
    <row r="94" spans="1:5" ht="25.7" customHeight="1">
      <c r="A94" s="15" t="s">
        <v>213</v>
      </c>
      <c r="B94" s="15" t="s">
        <v>214</v>
      </c>
      <c r="C94" s="8">
        <v>100</v>
      </c>
      <c r="D94" s="8">
        <v>140.41999999999999</v>
      </c>
      <c r="E94" s="8">
        <v>140.41999999999999</v>
      </c>
    </row>
    <row r="95" spans="1:5" ht="25.7" customHeight="1">
      <c r="A95" s="15" t="s">
        <v>215</v>
      </c>
      <c r="B95" s="15" t="s">
        <v>216</v>
      </c>
      <c r="C95" s="8">
        <v>100</v>
      </c>
      <c r="D95" s="8">
        <v>140.41999999999999</v>
      </c>
      <c r="E95" s="8">
        <v>140.41999999999999</v>
      </c>
    </row>
    <row r="96" spans="1:5" ht="25.7" customHeight="1">
      <c r="A96" s="15" t="s">
        <v>217</v>
      </c>
      <c r="B96" s="15" t="s">
        <v>218</v>
      </c>
      <c r="C96" s="8">
        <v>387.01</v>
      </c>
      <c r="D96" s="8">
        <v>0</v>
      </c>
      <c r="E96" s="8">
        <v>0</v>
      </c>
    </row>
    <row r="97" spans="1:5" ht="25.7" customHeight="1">
      <c r="A97" s="15" t="s">
        <v>219</v>
      </c>
      <c r="B97" s="15" t="s">
        <v>220</v>
      </c>
      <c r="C97" s="8">
        <v>387.01</v>
      </c>
      <c r="D97" s="8">
        <v>0</v>
      </c>
      <c r="E97" s="8">
        <v>0</v>
      </c>
    </row>
    <row r="98" spans="1:5" ht="25.7" customHeight="1">
      <c r="A98" s="15" t="s">
        <v>221</v>
      </c>
      <c r="B98" s="15" t="s">
        <v>222</v>
      </c>
      <c r="C98" s="8">
        <v>72.156000000000006</v>
      </c>
      <c r="D98" s="8">
        <v>86</v>
      </c>
      <c r="E98" s="8">
        <v>119.186207661179</v>
      </c>
    </row>
    <row r="99" spans="1:5" ht="25.7" customHeight="1">
      <c r="A99" s="15" t="s">
        <v>223</v>
      </c>
      <c r="B99" s="15" t="s">
        <v>224</v>
      </c>
      <c r="C99" s="8">
        <v>72.156000000000006</v>
      </c>
      <c r="D99" s="8">
        <v>86</v>
      </c>
      <c r="E99" s="8">
        <v>119.186207661179</v>
      </c>
    </row>
    <row r="100" spans="1:5" ht="25.7" customHeight="1">
      <c r="A100" s="15" t="s">
        <v>225</v>
      </c>
      <c r="B100" s="15" t="s">
        <v>226</v>
      </c>
      <c r="C100" s="8">
        <v>269.27578</v>
      </c>
      <c r="D100" s="8">
        <v>309.2</v>
      </c>
      <c r="E100" s="8">
        <v>114.826517260483</v>
      </c>
    </row>
    <row r="101" spans="1:5" ht="25.7" customHeight="1">
      <c r="A101" s="15" t="s">
        <v>227</v>
      </c>
      <c r="B101" s="15" t="s">
        <v>228</v>
      </c>
      <c r="C101" s="8">
        <v>78.776690000000002</v>
      </c>
      <c r="D101" s="8">
        <v>94.3</v>
      </c>
      <c r="E101" s="8">
        <v>119.70546109515401</v>
      </c>
    </row>
    <row r="102" spans="1:5" ht="25.7" customHeight="1">
      <c r="A102" s="15" t="s">
        <v>229</v>
      </c>
      <c r="B102" s="15" t="s">
        <v>230</v>
      </c>
      <c r="C102" s="8">
        <v>190.49909</v>
      </c>
      <c r="D102" s="8">
        <v>214.9</v>
      </c>
      <c r="E102" s="8">
        <v>112.80893782747199</v>
      </c>
    </row>
    <row r="103" spans="1:5" ht="25.7" customHeight="1">
      <c r="A103" s="15" t="s">
        <v>231</v>
      </c>
      <c r="B103" s="15" t="s">
        <v>232</v>
      </c>
      <c r="C103" s="8">
        <v>425.54878100000002</v>
      </c>
      <c r="D103" s="8">
        <v>545.11</v>
      </c>
      <c r="E103" s="8">
        <v>128.095772879208</v>
      </c>
    </row>
    <row r="104" spans="1:5" ht="25.7" customHeight="1">
      <c r="A104" s="15" t="s">
        <v>233</v>
      </c>
      <c r="B104" s="15" t="s">
        <v>234</v>
      </c>
      <c r="C104" s="8">
        <v>425.54878100000002</v>
      </c>
      <c r="D104" s="8">
        <v>545.11</v>
      </c>
      <c r="E104" s="8">
        <v>128.095772879208</v>
      </c>
    </row>
    <row r="105" spans="1:5" ht="25.7" customHeight="1">
      <c r="A105" s="15" t="s">
        <v>235</v>
      </c>
      <c r="B105" s="15" t="s">
        <v>236</v>
      </c>
      <c r="C105" s="8">
        <v>40.736640000000001</v>
      </c>
      <c r="D105" s="8">
        <v>16</v>
      </c>
      <c r="E105" s="8">
        <v>39.276680649165002</v>
      </c>
    </row>
    <row r="106" spans="1:5" ht="25.7" customHeight="1">
      <c r="A106" s="15" t="s">
        <v>237</v>
      </c>
      <c r="B106" s="15" t="s">
        <v>238</v>
      </c>
      <c r="C106" s="8">
        <v>40.736640000000001</v>
      </c>
      <c r="D106" s="8">
        <v>16</v>
      </c>
      <c r="E106" s="8">
        <v>39.276680649165002</v>
      </c>
    </row>
    <row r="107" spans="1:5" ht="25.7" customHeight="1">
      <c r="A107" s="15" t="s">
        <v>239</v>
      </c>
      <c r="B107" s="15" t="s">
        <v>240</v>
      </c>
      <c r="C107" s="8">
        <v>71.085485000000006</v>
      </c>
      <c r="D107" s="8">
        <v>0.62</v>
      </c>
      <c r="E107" s="8">
        <v>0.87218930840803799</v>
      </c>
    </row>
    <row r="108" spans="1:5" ht="25.7" customHeight="1">
      <c r="A108" s="15" t="s">
        <v>241</v>
      </c>
      <c r="B108" s="15" t="s">
        <v>240</v>
      </c>
      <c r="C108" s="8">
        <v>71.085485000000006</v>
      </c>
      <c r="D108" s="8">
        <v>0.62</v>
      </c>
      <c r="E108" s="8">
        <v>0.87218930840803899</v>
      </c>
    </row>
    <row r="109" spans="1:5" ht="25.7" customHeight="1">
      <c r="A109" s="15" t="s">
        <v>242</v>
      </c>
      <c r="B109" s="15" t="s">
        <v>243</v>
      </c>
      <c r="C109" s="8">
        <v>4904.6348349999998</v>
      </c>
      <c r="D109" s="8">
        <v>5356.53</v>
      </c>
      <c r="E109" s="8">
        <v>109.213635269546</v>
      </c>
    </row>
    <row r="110" spans="1:5" ht="25.7" customHeight="1">
      <c r="A110" s="15" t="s">
        <v>244</v>
      </c>
      <c r="B110" s="15" t="s">
        <v>245</v>
      </c>
      <c r="C110" s="8">
        <v>2518.507595</v>
      </c>
      <c r="D110" s="8">
        <v>2705.08</v>
      </c>
      <c r="E110" s="8">
        <v>107.408054094036</v>
      </c>
    </row>
    <row r="111" spans="1:5" ht="25.7" customHeight="1">
      <c r="A111" s="15" t="s">
        <v>246</v>
      </c>
      <c r="B111" s="15" t="s">
        <v>247</v>
      </c>
      <c r="C111" s="8">
        <v>2518.507595</v>
      </c>
      <c r="D111" s="8">
        <v>2705.08</v>
      </c>
      <c r="E111" s="8">
        <v>107.408054094036</v>
      </c>
    </row>
    <row r="112" spans="1:5" ht="25.7" customHeight="1">
      <c r="A112" s="15" t="s">
        <v>248</v>
      </c>
      <c r="B112" s="15" t="s">
        <v>249</v>
      </c>
      <c r="C112" s="8">
        <v>2386.1272399999998</v>
      </c>
      <c r="D112" s="8">
        <v>2651.45</v>
      </c>
      <c r="E112" s="8">
        <v>111.119388587174</v>
      </c>
    </row>
    <row r="113" spans="1:5" ht="25.7" customHeight="1">
      <c r="A113" s="15" t="s">
        <v>250</v>
      </c>
      <c r="B113" s="15" t="s">
        <v>251</v>
      </c>
      <c r="C113" s="8">
        <v>200.59</v>
      </c>
      <c r="D113" s="8">
        <v>2.4500000000000002</v>
      </c>
      <c r="E113" s="8">
        <v>1.2213968792063401</v>
      </c>
    </row>
    <row r="114" spans="1:5" ht="25.7" customHeight="1">
      <c r="A114" s="15" t="s">
        <v>252</v>
      </c>
      <c r="B114" s="15" t="s">
        <v>253</v>
      </c>
      <c r="C114" s="8">
        <v>2185.5372400000001</v>
      </c>
      <c r="D114" s="8">
        <v>2649</v>
      </c>
      <c r="E114" s="8">
        <v>121.205896267409</v>
      </c>
    </row>
    <row r="115" spans="1:5" ht="25.7" customHeight="1">
      <c r="A115" s="15" t="s">
        <v>254</v>
      </c>
      <c r="B115" s="15" t="s">
        <v>255</v>
      </c>
      <c r="C115" s="8">
        <v>6288.4482580000004</v>
      </c>
      <c r="D115" s="8">
        <v>5355.13</v>
      </c>
      <c r="E115" s="8">
        <v>85.158210424763297</v>
      </c>
    </row>
    <row r="116" spans="1:5" ht="25.7" customHeight="1">
      <c r="A116" s="15" t="s">
        <v>256</v>
      </c>
      <c r="B116" s="15" t="s">
        <v>257</v>
      </c>
      <c r="C116" s="8">
        <v>3381.9493929999999</v>
      </c>
      <c r="D116" s="8">
        <v>4686.03</v>
      </c>
      <c r="E116" s="8">
        <v>138.56002723456501</v>
      </c>
    </row>
    <row r="117" spans="1:5" ht="25.7" customHeight="1">
      <c r="A117" s="15" t="s">
        <v>258</v>
      </c>
      <c r="B117" s="15" t="s">
        <v>68</v>
      </c>
      <c r="C117" s="8">
        <v>379.81672700000001</v>
      </c>
      <c r="D117" s="8">
        <v>451.73</v>
      </c>
      <c r="E117" s="8">
        <v>118.933677188999</v>
      </c>
    </row>
    <row r="118" spans="1:5" ht="25.7" customHeight="1">
      <c r="A118" s="15" t="s">
        <v>259</v>
      </c>
      <c r="B118" s="15" t="s">
        <v>260</v>
      </c>
      <c r="C118" s="8">
        <v>293.40699999999998</v>
      </c>
      <c r="D118" s="8">
        <v>458</v>
      </c>
      <c r="E118" s="8">
        <v>156.09716196273399</v>
      </c>
    </row>
    <row r="119" spans="1:5" ht="25.7" customHeight="1">
      <c r="A119" s="15" t="s">
        <v>261</v>
      </c>
      <c r="B119" s="15" t="s">
        <v>262</v>
      </c>
      <c r="C119" s="8">
        <v>2708.7256659999998</v>
      </c>
      <c r="D119" s="8">
        <v>3776.3</v>
      </c>
      <c r="E119" s="8">
        <v>139.41241992130199</v>
      </c>
    </row>
    <row r="120" spans="1:5" ht="25.7" customHeight="1">
      <c r="A120" s="15" t="s">
        <v>263</v>
      </c>
      <c r="B120" s="15" t="s">
        <v>264</v>
      </c>
      <c r="C120" s="8">
        <v>63.524999999999999</v>
      </c>
      <c r="D120" s="8">
        <v>0</v>
      </c>
      <c r="E120" s="8">
        <v>0</v>
      </c>
    </row>
    <row r="121" spans="1:5" ht="25.7" customHeight="1">
      <c r="A121" s="15" t="s">
        <v>265</v>
      </c>
      <c r="B121" s="15" t="s">
        <v>264</v>
      </c>
      <c r="C121" s="8">
        <v>63.524999999999999</v>
      </c>
      <c r="D121" s="8">
        <v>0</v>
      </c>
      <c r="E121" s="8">
        <v>0</v>
      </c>
    </row>
    <row r="122" spans="1:5" ht="25.7" customHeight="1">
      <c r="A122" s="15" t="s">
        <v>266</v>
      </c>
      <c r="B122" s="15" t="s">
        <v>267</v>
      </c>
      <c r="C122" s="8">
        <v>2252.5917650000001</v>
      </c>
      <c r="D122" s="8">
        <v>246</v>
      </c>
      <c r="E122" s="8">
        <v>10.920753765607399</v>
      </c>
    </row>
    <row r="123" spans="1:5" ht="25.7" customHeight="1">
      <c r="A123" s="15" t="s">
        <v>268</v>
      </c>
      <c r="B123" s="15" t="s">
        <v>269</v>
      </c>
      <c r="C123" s="8">
        <v>2252.5917650000001</v>
      </c>
      <c r="D123" s="8">
        <v>246</v>
      </c>
      <c r="E123" s="8">
        <v>10.920753765607399</v>
      </c>
    </row>
    <row r="124" spans="1:5" ht="25.7" customHeight="1">
      <c r="A124" s="15" t="s">
        <v>270</v>
      </c>
      <c r="B124" s="15" t="s">
        <v>271</v>
      </c>
      <c r="C124" s="8">
        <v>590.38210000000004</v>
      </c>
      <c r="D124" s="8">
        <v>423.1</v>
      </c>
      <c r="E124" s="8">
        <v>71.665451916648607</v>
      </c>
    </row>
    <row r="125" spans="1:5" ht="25.7" customHeight="1">
      <c r="A125" s="15" t="s">
        <v>272</v>
      </c>
      <c r="B125" s="15" t="s">
        <v>271</v>
      </c>
      <c r="C125" s="8">
        <v>590.38210000000004</v>
      </c>
      <c r="D125" s="8">
        <v>423.1</v>
      </c>
      <c r="E125" s="8">
        <v>71.665451916648493</v>
      </c>
    </row>
    <row r="126" spans="1:5" ht="25.7" customHeight="1">
      <c r="A126" s="15" t="s">
        <v>273</v>
      </c>
      <c r="B126" s="15" t="s">
        <v>274</v>
      </c>
      <c r="C126" s="8">
        <v>14717.639375999999</v>
      </c>
      <c r="D126" s="8">
        <v>9245.68</v>
      </c>
      <c r="E126" s="8">
        <v>62.820400498988299</v>
      </c>
    </row>
    <row r="127" spans="1:5" ht="25.7" customHeight="1">
      <c r="A127" s="15" t="s">
        <v>275</v>
      </c>
      <c r="B127" s="15" t="s">
        <v>276</v>
      </c>
      <c r="C127" s="8">
        <v>5912.253858</v>
      </c>
      <c r="D127" s="8">
        <v>2453.09</v>
      </c>
      <c r="E127" s="8">
        <v>41.491621620419302</v>
      </c>
    </row>
    <row r="128" spans="1:5" ht="25.7" customHeight="1">
      <c r="A128" s="15" t="s">
        <v>277</v>
      </c>
      <c r="B128" s="15" t="s">
        <v>90</v>
      </c>
      <c r="C128" s="8">
        <v>201.49327400000001</v>
      </c>
      <c r="D128" s="8">
        <v>371.69</v>
      </c>
      <c r="E128" s="8">
        <v>184.46769592914501</v>
      </c>
    </row>
    <row r="129" spans="1:5" ht="25.7" customHeight="1">
      <c r="A129" s="15" t="s">
        <v>460</v>
      </c>
      <c r="B129" s="15" t="s">
        <v>461</v>
      </c>
      <c r="C129" s="8"/>
      <c r="D129" s="8">
        <v>16.100000000000001</v>
      </c>
      <c r="E129" s="8"/>
    </row>
    <row r="130" spans="1:5" ht="25.7" customHeight="1">
      <c r="A130" s="15" t="s">
        <v>278</v>
      </c>
      <c r="B130" s="15" t="s">
        <v>279</v>
      </c>
      <c r="C130" s="8">
        <v>6.4701409999999999</v>
      </c>
      <c r="D130" s="8">
        <v>15</v>
      </c>
      <c r="E130" s="8">
        <v>231.83420577696799</v>
      </c>
    </row>
    <row r="131" spans="1:5" ht="25.7" customHeight="1">
      <c r="A131" s="15" t="s">
        <v>280</v>
      </c>
      <c r="B131" s="15" t="s">
        <v>281</v>
      </c>
      <c r="C131" s="8">
        <v>1739.26756</v>
      </c>
      <c r="D131" s="8">
        <v>8</v>
      </c>
      <c r="E131" s="8">
        <v>0.459963733239525</v>
      </c>
    </row>
    <row r="132" spans="1:5" ht="25.7" customHeight="1">
      <c r="A132" s="15" t="s">
        <v>462</v>
      </c>
      <c r="B132" s="15" t="s">
        <v>463</v>
      </c>
      <c r="C132" s="8"/>
      <c r="D132" s="8">
        <v>568</v>
      </c>
      <c r="E132" s="8"/>
    </row>
    <row r="133" spans="1:5" ht="25.7" customHeight="1">
      <c r="A133" s="15" t="s">
        <v>282</v>
      </c>
      <c r="B133" s="15" t="s">
        <v>283</v>
      </c>
      <c r="C133" s="8">
        <v>3965.0228830000001</v>
      </c>
      <c r="D133" s="8">
        <v>1474.3</v>
      </c>
      <c r="E133" s="8">
        <v>37.182635346722698</v>
      </c>
    </row>
    <row r="134" spans="1:5" ht="25.7" customHeight="1">
      <c r="A134" s="15" t="s">
        <v>284</v>
      </c>
      <c r="B134" s="15" t="s">
        <v>285</v>
      </c>
      <c r="C134" s="8">
        <v>2492.0982600000002</v>
      </c>
      <c r="D134" s="8">
        <v>2876.18</v>
      </c>
      <c r="E134" s="8">
        <v>115.411982190461</v>
      </c>
    </row>
    <row r="135" spans="1:5" ht="25.7" customHeight="1">
      <c r="A135" s="15" t="s">
        <v>286</v>
      </c>
      <c r="B135" s="15" t="s">
        <v>287</v>
      </c>
      <c r="C135" s="8">
        <v>349.58105999999998</v>
      </c>
      <c r="D135" s="8">
        <v>109.26</v>
      </c>
      <c r="E135" s="8">
        <v>31.254553664892502</v>
      </c>
    </row>
    <row r="136" spans="1:5" ht="25.7" customHeight="1">
      <c r="A136" s="15" t="s">
        <v>288</v>
      </c>
      <c r="B136" s="15" t="s">
        <v>289</v>
      </c>
      <c r="C136" s="8">
        <v>231.63720000000001</v>
      </c>
      <c r="D136" s="8">
        <v>804.54</v>
      </c>
      <c r="E136" s="8">
        <v>347.32763131310497</v>
      </c>
    </row>
    <row r="137" spans="1:5" ht="25.7" customHeight="1">
      <c r="A137" s="15" t="s">
        <v>290</v>
      </c>
      <c r="B137" s="15" t="s">
        <v>291</v>
      </c>
      <c r="C137" s="8">
        <v>1910.88</v>
      </c>
      <c r="D137" s="8">
        <v>0</v>
      </c>
      <c r="E137" s="8">
        <v>0</v>
      </c>
    </row>
    <row r="138" spans="1:5" ht="25.7" customHeight="1">
      <c r="A138" s="15" t="s">
        <v>292</v>
      </c>
      <c r="B138" s="15" t="s">
        <v>293</v>
      </c>
      <c r="C138" s="8"/>
      <c r="D138" s="8">
        <v>3</v>
      </c>
      <c r="E138" s="8"/>
    </row>
    <row r="139" spans="1:5" ht="25.7" customHeight="1">
      <c r="A139" s="15" t="s">
        <v>464</v>
      </c>
      <c r="B139" s="15" t="s">
        <v>465</v>
      </c>
      <c r="C139" s="8"/>
      <c r="D139" s="8">
        <v>1959.38</v>
      </c>
      <c r="E139" s="8"/>
    </row>
    <row r="140" spans="1:5" ht="25.7" customHeight="1">
      <c r="A140" s="15" t="s">
        <v>294</v>
      </c>
      <c r="B140" s="15" t="s">
        <v>295</v>
      </c>
      <c r="C140" s="8">
        <v>4528.1872579999999</v>
      </c>
      <c r="D140" s="8">
        <v>3151.41</v>
      </c>
      <c r="E140" s="8">
        <v>69.595399228076701</v>
      </c>
    </row>
    <row r="141" spans="1:5" ht="25.7" customHeight="1">
      <c r="A141" s="15" t="s">
        <v>296</v>
      </c>
      <c r="B141" s="15" t="s">
        <v>297</v>
      </c>
      <c r="C141" s="8">
        <v>173.00893300000001</v>
      </c>
      <c r="D141" s="8">
        <v>278.68</v>
      </c>
      <c r="E141" s="8">
        <v>161.07838778475099</v>
      </c>
    </row>
    <row r="142" spans="1:5" ht="25.7" customHeight="1">
      <c r="A142" s="15" t="s">
        <v>298</v>
      </c>
      <c r="B142" s="15" t="s">
        <v>299</v>
      </c>
      <c r="C142" s="8">
        <v>3680.3708649999999</v>
      </c>
      <c r="D142" s="8">
        <v>0</v>
      </c>
      <c r="E142" s="8">
        <v>0</v>
      </c>
    </row>
    <row r="143" spans="1:5" ht="25.7" customHeight="1">
      <c r="A143" s="15" t="s">
        <v>300</v>
      </c>
      <c r="B143" s="15" t="s">
        <v>301</v>
      </c>
      <c r="C143" s="8">
        <v>218.9314</v>
      </c>
      <c r="D143" s="8">
        <v>0</v>
      </c>
      <c r="E143" s="8">
        <v>0</v>
      </c>
    </row>
    <row r="144" spans="1:5" ht="25.7" customHeight="1">
      <c r="A144" s="15" t="s">
        <v>302</v>
      </c>
      <c r="B144" s="15" t="s">
        <v>303</v>
      </c>
      <c r="C144" s="8">
        <v>15.66986</v>
      </c>
      <c r="D144" s="8">
        <v>30</v>
      </c>
      <c r="E144" s="8">
        <v>191.450338420382</v>
      </c>
    </row>
    <row r="145" spans="1:5" ht="25.7" customHeight="1">
      <c r="A145" s="15" t="s">
        <v>304</v>
      </c>
      <c r="B145" s="15" t="s">
        <v>305</v>
      </c>
      <c r="C145" s="8">
        <v>21.324999999999999</v>
      </c>
      <c r="D145" s="8">
        <v>899</v>
      </c>
      <c r="E145" s="8">
        <v>4215.7092614302501</v>
      </c>
    </row>
    <row r="146" spans="1:5" ht="25.7" customHeight="1">
      <c r="A146" s="15" t="s">
        <v>306</v>
      </c>
      <c r="B146" s="15" t="s">
        <v>307</v>
      </c>
      <c r="C146" s="8">
        <v>418.88119999999998</v>
      </c>
      <c r="D146" s="8">
        <v>1943.73</v>
      </c>
      <c r="E146" s="8">
        <v>464.0289418575</v>
      </c>
    </row>
    <row r="147" spans="1:5" ht="25.7" customHeight="1">
      <c r="A147" s="15" t="s">
        <v>308</v>
      </c>
      <c r="B147" s="15" t="s">
        <v>309</v>
      </c>
      <c r="C147" s="8">
        <v>1785.1</v>
      </c>
      <c r="D147" s="8">
        <v>765</v>
      </c>
      <c r="E147" s="8">
        <v>42.854742031258802</v>
      </c>
    </row>
    <row r="148" spans="1:5" ht="25.7" customHeight="1">
      <c r="A148" s="15" t="s">
        <v>310</v>
      </c>
      <c r="B148" s="15" t="s">
        <v>311</v>
      </c>
      <c r="C148" s="8">
        <v>1006.1</v>
      </c>
      <c r="D148" s="8">
        <v>0</v>
      </c>
      <c r="E148" s="8">
        <v>0</v>
      </c>
    </row>
    <row r="149" spans="1:5" ht="25.7" customHeight="1">
      <c r="A149" s="15" t="s">
        <v>312</v>
      </c>
      <c r="B149" s="15" t="s">
        <v>313</v>
      </c>
      <c r="C149" s="8">
        <v>769</v>
      </c>
      <c r="D149" s="8">
        <v>765</v>
      </c>
      <c r="E149" s="8">
        <v>99.479843953186005</v>
      </c>
    </row>
    <row r="150" spans="1:5" ht="25.7" customHeight="1">
      <c r="A150" s="15" t="s">
        <v>314</v>
      </c>
      <c r="B150" s="15" t="s">
        <v>315</v>
      </c>
      <c r="C150" s="8">
        <v>10</v>
      </c>
      <c r="D150" s="8">
        <v>0</v>
      </c>
      <c r="E150" s="8">
        <v>0</v>
      </c>
    </row>
    <row r="151" spans="1:5" ht="25.7" customHeight="1">
      <c r="A151" s="15" t="s">
        <v>316</v>
      </c>
      <c r="B151" s="15" t="s">
        <v>317</v>
      </c>
      <c r="C151" s="8">
        <v>1850.9</v>
      </c>
      <c r="D151" s="8">
        <v>2134</v>
      </c>
      <c r="E151" s="8">
        <v>115.29526176454701</v>
      </c>
    </row>
    <row r="152" spans="1:5" ht="25.7" customHeight="1">
      <c r="A152" s="15" t="s">
        <v>318</v>
      </c>
      <c r="B152" s="15" t="s">
        <v>319</v>
      </c>
      <c r="C152" s="8">
        <v>1850.9</v>
      </c>
      <c r="D152" s="8">
        <v>2134</v>
      </c>
      <c r="E152" s="8">
        <v>115.29526176454701</v>
      </c>
    </row>
    <row r="153" spans="1:5" ht="25.7" customHeight="1">
      <c r="A153" s="15" t="s">
        <v>320</v>
      </c>
      <c r="B153" s="15" t="s">
        <v>321</v>
      </c>
      <c r="C153" s="8">
        <v>1850.9</v>
      </c>
      <c r="D153" s="8">
        <v>2134</v>
      </c>
      <c r="E153" s="8">
        <v>115.29526176454701</v>
      </c>
    </row>
    <row r="154" spans="1:5" ht="25.7" customHeight="1">
      <c r="A154" s="15" t="s">
        <v>322</v>
      </c>
      <c r="B154" s="15" t="s">
        <v>323</v>
      </c>
      <c r="C154" s="8">
        <v>5963.6303900000003</v>
      </c>
      <c r="D154" s="8">
        <v>3384.9</v>
      </c>
      <c r="E154" s="8">
        <v>56.759050756664998</v>
      </c>
    </row>
    <row r="155" spans="1:5" ht="25.7" customHeight="1">
      <c r="A155" s="15" t="s">
        <v>324</v>
      </c>
      <c r="B155" s="15" t="s">
        <v>325</v>
      </c>
      <c r="C155" s="8">
        <v>5963.6303900000003</v>
      </c>
      <c r="D155" s="8">
        <v>3384.9</v>
      </c>
      <c r="E155" s="8">
        <v>56.759050756664998</v>
      </c>
    </row>
    <row r="156" spans="1:5" ht="25.7" customHeight="1">
      <c r="A156" s="15" t="s">
        <v>326</v>
      </c>
      <c r="B156" s="15" t="s">
        <v>327</v>
      </c>
      <c r="C156" s="8">
        <v>5963.6303900000003</v>
      </c>
      <c r="D156" s="8">
        <v>3384.9</v>
      </c>
      <c r="E156" s="8">
        <v>56.759050756664998</v>
      </c>
    </row>
    <row r="157" spans="1:5" ht="25.7" customHeight="1">
      <c r="A157" s="15" t="s">
        <v>328</v>
      </c>
      <c r="B157" s="15" t="s">
        <v>329</v>
      </c>
      <c r="C157" s="8">
        <v>956.00445000000002</v>
      </c>
      <c r="D157" s="8">
        <v>907.09</v>
      </c>
      <c r="E157" s="8">
        <v>94.883449548796605</v>
      </c>
    </row>
    <row r="158" spans="1:5" ht="25.7" customHeight="1">
      <c r="A158" s="15" t="s">
        <v>330</v>
      </c>
      <c r="B158" s="15" t="s">
        <v>331</v>
      </c>
      <c r="C158" s="8">
        <v>956.00445000000002</v>
      </c>
      <c r="D158" s="8">
        <v>907.09</v>
      </c>
      <c r="E158" s="8">
        <v>94.883449548796605</v>
      </c>
    </row>
    <row r="159" spans="1:5" ht="25.7" customHeight="1">
      <c r="A159" s="15" t="s">
        <v>332</v>
      </c>
      <c r="B159" s="15" t="s">
        <v>333</v>
      </c>
      <c r="C159" s="8">
        <v>360.70445000000001</v>
      </c>
      <c r="D159" s="8">
        <v>429.91</v>
      </c>
      <c r="E159" s="8">
        <v>119.186220186638</v>
      </c>
    </row>
    <row r="160" spans="1:5" ht="25.7" customHeight="1">
      <c r="A160" s="15" t="s">
        <v>334</v>
      </c>
      <c r="B160" s="15" t="s">
        <v>335</v>
      </c>
      <c r="C160" s="8">
        <v>595.29999999999995</v>
      </c>
      <c r="D160" s="8">
        <v>477.18</v>
      </c>
      <c r="E160" s="8">
        <v>80.157903578027899</v>
      </c>
    </row>
    <row r="161" spans="1:5" ht="25.7" customHeight="1">
      <c r="A161" s="15" t="s">
        <v>336</v>
      </c>
      <c r="B161" s="15" t="s">
        <v>337</v>
      </c>
      <c r="C161" s="8">
        <v>21.414899999999999</v>
      </c>
      <c r="D161" s="8">
        <v>0.19</v>
      </c>
      <c r="E161" s="8">
        <v>0.88723272114275598</v>
      </c>
    </row>
    <row r="162" spans="1:5" ht="25.7" customHeight="1">
      <c r="A162" s="15" t="s">
        <v>338</v>
      </c>
      <c r="B162" s="15" t="s">
        <v>337</v>
      </c>
      <c r="C162" s="8">
        <v>21.414899999999999</v>
      </c>
      <c r="D162" s="8">
        <v>0.19</v>
      </c>
      <c r="E162" s="8">
        <v>0.88723272114275598</v>
      </c>
    </row>
    <row r="163" spans="1:5" ht="25.7" customHeight="1">
      <c r="A163" s="15" t="s">
        <v>339</v>
      </c>
      <c r="B163" s="15" t="s">
        <v>337</v>
      </c>
      <c r="C163" s="8">
        <v>21.414899999999999</v>
      </c>
      <c r="D163" s="8">
        <v>0.19</v>
      </c>
      <c r="E163" s="8">
        <v>0.88723272114275598</v>
      </c>
    </row>
    <row r="164" spans="1:5" ht="25.7" customHeight="1">
      <c r="A164" s="37" t="s">
        <v>340</v>
      </c>
      <c r="B164" s="37"/>
      <c r="C164" s="9">
        <v>54182.036335999997</v>
      </c>
      <c r="D164" s="9">
        <v>46722.73</v>
      </c>
      <c r="E164" s="9">
        <v>86.232879307557795</v>
      </c>
    </row>
    <row r="165" spans="1:5" ht="14.25" customHeight="1"/>
    <row r="166" spans="1:5" ht="14.25" customHeight="1"/>
    <row r="167" spans="1:5" ht="14.25" customHeight="1">
      <c r="B167" s="17"/>
    </row>
  </sheetData>
  <autoFilter ref="A3:E164"/>
  <mergeCells count="2">
    <mergeCell ref="B1:E1"/>
    <mergeCell ref="A164:B164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59"/>
  <sheetViews>
    <sheetView workbookViewId="0">
      <pane ySplit="3" topLeftCell="A15" activePane="bottomLeft" state="frozen"/>
      <selection pane="bottomLeft" activeCell="J59" sqref="J59"/>
    </sheetView>
  </sheetViews>
  <sheetFormatPr defaultColWidth="10" defaultRowHeight="13.5"/>
  <cols>
    <col min="1" max="1" width="9.75" hidden="1" customWidth="1"/>
    <col min="2" max="2" width="33.875" customWidth="1"/>
    <col min="3" max="5" width="19" customWidth="1"/>
    <col min="6" max="6" width="9.75" customWidth="1"/>
  </cols>
  <sheetData>
    <row r="1" spans="1:5" ht="39.950000000000003" customHeight="1">
      <c r="A1" s="4"/>
      <c r="B1" s="35" t="s">
        <v>466</v>
      </c>
      <c r="C1" s="35"/>
      <c r="D1" s="35"/>
      <c r="E1" s="35"/>
    </row>
    <row r="2" spans="1:5" ht="22.7" customHeight="1">
      <c r="A2" s="4"/>
      <c r="B2" s="4"/>
      <c r="C2" s="4"/>
      <c r="D2" s="4"/>
      <c r="E2" s="5" t="s">
        <v>37</v>
      </c>
    </row>
    <row r="3" spans="1:5" ht="34.15" customHeight="1">
      <c r="A3" s="6"/>
      <c r="B3" s="6" t="s">
        <v>38</v>
      </c>
      <c r="C3" s="6" t="s">
        <v>31</v>
      </c>
      <c r="D3" s="6" t="s">
        <v>442</v>
      </c>
      <c r="E3" s="6" t="s">
        <v>443</v>
      </c>
    </row>
    <row r="4" spans="1:5" ht="25.7" customHeight="1">
      <c r="A4" s="16" t="s">
        <v>467</v>
      </c>
      <c r="B4" s="16" t="s">
        <v>341</v>
      </c>
      <c r="C4" s="9">
        <v>2685.0787489999998</v>
      </c>
      <c r="D4" s="9">
        <v>2772.33</v>
      </c>
      <c r="E4" s="9">
        <v>103.249485737895</v>
      </c>
    </row>
    <row r="5" spans="1:5" ht="25.7" customHeight="1">
      <c r="A5" s="15" t="s">
        <v>468</v>
      </c>
      <c r="B5" s="15" t="s">
        <v>342</v>
      </c>
      <c r="C5" s="8">
        <v>2094.2037489999998</v>
      </c>
      <c r="D5" s="8">
        <v>1971.69</v>
      </c>
      <c r="E5" s="8">
        <v>94.149864880219894</v>
      </c>
    </row>
    <row r="6" spans="1:5" ht="25.7" customHeight="1">
      <c r="A6" s="15" t="s">
        <v>469</v>
      </c>
      <c r="B6" s="15" t="s">
        <v>343</v>
      </c>
      <c r="C6" s="8">
        <v>277.08845000000002</v>
      </c>
      <c r="D6" s="8">
        <v>323.45999999999998</v>
      </c>
      <c r="E6" s="8">
        <v>116.73528795588599</v>
      </c>
    </row>
    <row r="7" spans="1:5" ht="25.7" customHeight="1">
      <c r="A7" s="15" t="s">
        <v>470</v>
      </c>
      <c r="B7" s="15" t="s">
        <v>333</v>
      </c>
      <c r="C7" s="8">
        <v>215.96035000000001</v>
      </c>
      <c r="D7" s="8">
        <v>272.20999999999998</v>
      </c>
      <c r="E7" s="8">
        <v>126.046285811261</v>
      </c>
    </row>
    <row r="8" spans="1:5" ht="25.7" customHeight="1">
      <c r="A8" s="15" t="s">
        <v>471</v>
      </c>
      <c r="B8" s="15" t="s">
        <v>344</v>
      </c>
      <c r="C8" s="8">
        <v>97.8262</v>
      </c>
      <c r="D8" s="8">
        <v>204.97</v>
      </c>
      <c r="E8" s="8">
        <v>209.524646771519</v>
      </c>
    </row>
    <row r="9" spans="1:5" ht="25.7" customHeight="1">
      <c r="A9" s="16" t="s">
        <v>472</v>
      </c>
      <c r="B9" s="16" t="s">
        <v>345</v>
      </c>
      <c r="C9" s="9">
        <v>405.854513</v>
      </c>
      <c r="D9" s="9">
        <v>479.79</v>
      </c>
      <c r="E9" s="9">
        <v>118.21723909227499</v>
      </c>
    </row>
    <row r="10" spans="1:5" ht="25.7" customHeight="1">
      <c r="A10" s="15" t="s">
        <v>473</v>
      </c>
      <c r="B10" s="15" t="s">
        <v>346</v>
      </c>
      <c r="C10" s="8">
        <v>280.79540300000002</v>
      </c>
      <c r="D10" s="8">
        <v>334.23</v>
      </c>
      <c r="E10" s="8">
        <v>119.029726423263</v>
      </c>
    </row>
    <row r="11" spans="1:5" ht="25.7" customHeight="1">
      <c r="A11" s="15" t="s">
        <v>474</v>
      </c>
      <c r="B11" s="15" t="s">
        <v>347</v>
      </c>
      <c r="C11" s="8">
        <v>2.3607</v>
      </c>
      <c r="D11" s="8">
        <v>2</v>
      </c>
      <c r="E11" s="8">
        <v>84.720633710340195</v>
      </c>
    </row>
    <row r="12" spans="1:5" ht="25.7" hidden="1" customHeight="1">
      <c r="A12" s="15" t="s">
        <v>475</v>
      </c>
      <c r="B12" s="15" t="s">
        <v>476</v>
      </c>
      <c r="C12" s="8"/>
      <c r="D12" s="8">
        <v>0.5</v>
      </c>
      <c r="E12" s="8"/>
    </row>
    <row r="13" spans="1:5" ht="25.7" hidden="1" customHeight="1">
      <c r="A13" s="15" t="s">
        <v>477</v>
      </c>
      <c r="B13" s="15" t="s">
        <v>478</v>
      </c>
      <c r="C13" s="8"/>
      <c r="D13" s="8"/>
      <c r="E13" s="8"/>
    </row>
    <row r="14" spans="1:5" ht="25.7" hidden="1" customHeight="1">
      <c r="A14" s="15" t="s">
        <v>479</v>
      </c>
      <c r="B14" s="15" t="s">
        <v>480</v>
      </c>
      <c r="C14" s="8"/>
      <c r="D14" s="8">
        <v>3</v>
      </c>
      <c r="E14" s="8"/>
    </row>
    <row r="15" spans="1:5" ht="25.7" customHeight="1">
      <c r="A15" s="15" t="s">
        <v>481</v>
      </c>
      <c r="B15" s="15" t="s">
        <v>348</v>
      </c>
      <c r="C15" s="8">
        <v>34.168999999999997</v>
      </c>
      <c r="D15" s="8">
        <v>40</v>
      </c>
      <c r="E15" s="8">
        <v>117.065176036758</v>
      </c>
    </row>
    <row r="16" spans="1:5" ht="25.7" hidden="1" customHeight="1">
      <c r="A16" s="15" t="s">
        <v>482</v>
      </c>
      <c r="B16" s="15" t="s">
        <v>349</v>
      </c>
      <c r="C16" s="8"/>
      <c r="D16" s="8"/>
      <c r="E16" s="8"/>
    </row>
    <row r="17" spans="1:5" ht="25.7" customHeight="1">
      <c r="A17" s="15" t="s">
        <v>483</v>
      </c>
      <c r="B17" s="15" t="s">
        <v>350</v>
      </c>
      <c r="C17" s="8">
        <v>12.378587</v>
      </c>
      <c r="D17" s="8">
        <v>17.3</v>
      </c>
      <c r="E17" s="8">
        <v>139.757469895393</v>
      </c>
    </row>
    <row r="18" spans="1:5" ht="25.7" customHeight="1">
      <c r="A18" s="15" t="s">
        <v>484</v>
      </c>
      <c r="B18" s="15" t="s">
        <v>351</v>
      </c>
      <c r="C18" s="8">
        <v>3.5508229999999998</v>
      </c>
      <c r="D18" s="8">
        <v>5</v>
      </c>
      <c r="E18" s="8">
        <v>140.812425739047</v>
      </c>
    </row>
    <row r="19" spans="1:5" ht="25.7" customHeight="1">
      <c r="A19" s="15" t="s">
        <v>485</v>
      </c>
      <c r="B19" s="15" t="s">
        <v>352</v>
      </c>
      <c r="C19" s="8">
        <v>72.599999999999994</v>
      </c>
      <c r="D19" s="8">
        <v>77.760000000000005</v>
      </c>
      <c r="E19" s="8">
        <v>107.107438016529</v>
      </c>
    </row>
    <row r="20" spans="1:5" ht="25.7" customHeight="1">
      <c r="A20" s="16" t="s">
        <v>486</v>
      </c>
      <c r="B20" s="16" t="s">
        <v>353</v>
      </c>
      <c r="C20" s="9">
        <v>28.335999999999999</v>
      </c>
      <c r="D20" s="9">
        <v>7</v>
      </c>
      <c r="E20" s="9">
        <v>24.703557312253</v>
      </c>
    </row>
    <row r="21" spans="1:5" ht="25.7" hidden="1" customHeight="1">
      <c r="A21" s="15" t="s">
        <v>487</v>
      </c>
      <c r="B21" s="15" t="s">
        <v>488</v>
      </c>
      <c r="C21" s="8"/>
      <c r="D21" s="8"/>
      <c r="E21" s="8"/>
    </row>
    <row r="22" spans="1:5" ht="25.7" hidden="1" customHeight="1">
      <c r="A22" s="15" t="s">
        <v>489</v>
      </c>
      <c r="B22" s="15" t="s">
        <v>490</v>
      </c>
      <c r="C22" s="8"/>
      <c r="D22" s="8"/>
      <c r="E22" s="8"/>
    </row>
    <row r="23" spans="1:5" ht="25.7" hidden="1" customHeight="1">
      <c r="A23" s="15" t="s">
        <v>491</v>
      </c>
      <c r="B23" s="15" t="s">
        <v>492</v>
      </c>
      <c r="C23" s="8"/>
      <c r="D23" s="8"/>
      <c r="E23" s="8"/>
    </row>
    <row r="24" spans="1:5" ht="25.7" hidden="1" customHeight="1">
      <c r="A24" s="15" t="s">
        <v>493</v>
      </c>
      <c r="B24" s="15" t="s">
        <v>494</v>
      </c>
      <c r="C24" s="8"/>
      <c r="D24" s="8"/>
      <c r="E24" s="8"/>
    </row>
    <row r="25" spans="1:5" ht="25.7" customHeight="1">
      <c r="A25" s="15" t="s">
        <v>495</v>
      </c>
      <c r="B25" s="15" t="s">
        <v>354</v>
      </c>
      <c r="C25" s="8">
        <v>28.335999999999999</v>
      </c>
      <c r="D25" s="8">
        <v>7</v>
      </c>
      <c r="E25" s="8">
        <v>24.703557312253</v>
      </c>
    </row>
    <row r="26" spans="1:5" ht="25.7" hidden="1" customHeight="1">
      <c r="A26" s="15" t="s">
        <v>496</v>
      </c>
      <c r="B26" s="15" t="s">
        <v>497</v>
      </c>
      <c r="C26" s="8"/>
      <c r="D26" s="8"/>
      <c r="E26" s="8"/>
    </row>
    <row r="27" spans="1:5" ht="25.7" hidden="1" customHeight="1">
      <c r="A27" s="15" t="s">
        <v>498</v>
      </c>
      <c r="B27" s="15" t="s">
        <v>499</v>
      </c>
      <c r="C27" s="8"/>
      <c r="D27" s="8"/>
      <c r="E27" s="8"/>
    </row>
    <row r="28" spans="1:5" ht="25.7" hidden="1" customHeight="1">
      <c r="A28" s="16" t="s">
        <v>500</v>
      </c>
      <c r="B28" s="16" t="s">
        <v>501</v>
      </c>
      <c r="C28" s="9"/>
      <c r="D28" s="9"/>
      <c r="E28" s="9"/>
    </row>
    <row r="29" spans="1:5" ht="25.7" hidden="1" customHeight="1">
      <c r="A29" s="15" t="s">
        <v>502</v>
      </c>
      <c r="B29" s="15" t="s">
        <v>488</v>
      </c>
      <c r="C29" s="8"/>
      <c r="D29" s="8"/>
      <c r="E29" s="8"/>
    </row>
    <row r="30" spans="1:5" ht="25.7" hidden="1" customHeight="1">
      <c r="A30" s="15" t="s">
        <v>503</v>
      </c>
      <c r="B30" s="15" t="s">
        <v>490</v>
      </c>
      <c r="C30" s="8"/>
      <c r="D30" s="8"/>
      <c r="E30" s="8"/>
    </row>
    <row r="31" spans="1:5" ht="25.7" hidden="1" customHeight="1">
      <c r="A31" s="15" t="s">
        <v>504</v>
      </c>
      <c r="B31" s="15" t="s">
        <v>492</v>
      </c>
      <c r="C31" s="8"/>
      <c r="D31" s="8"/>
      <c r="E31" s="8"/>
    </row>
    <row r="32" spans="1:5" ht="25.7" hidden="1" customHeight="1">
      <c r="A32" s="15" t="s">
        <v>505</v>
      </c>
      <c r="B32" s="15" t="s">
        <v>354</v>
      </c>
      <c r="C32" s="8"/>
      <c r="D32" s="8"/>
      <c r="E32" s="8"/>
    </row>
    <row r="33" spans="1:5" s="31" customFormat="1" ht="25.7" hidden="1" customHeight="1">
      <c r="A33" s="29">
        <v>50405</v>
      </c>
      <c r="B33" s="29" t="s">
        <v>497</v>
      </c>
      <c r="C33" s="30"/>
      <c r="D33" s="30"/>
      <c r="E33" s="30"/>
    </row>
    <row r="34" spans="1:5" ht="25.7" hidden="1" customHeight="1">
      <c r="A34" s="15" t="s">
        <v>506</v>
      </c>
      <c r="B34" s="15" t="s">
        <v>499</v>
      </c>
      <c r="C34" s="8"/>
      <c r="D34" s="8"/>
      <c r="E34" s="8"/>
    </row>
    <row r="35" spans="1:5" ht="25.7" customHeight="1">
      <c r="A35" s="16" t="s">
        <v>507</v>
      </c>
      <c r="B35" s="16" t="s">
        <v>355</v>
      </c>
      <c r="C35" s="9">
        <v>2566.1050770000002</v>
      </c>
      <c r="D35" s="9">
        <v>3732.6</v>
      </c>
      <c r="E35" s="9">
        <v>145.45780036270901</v>
      </c>
    </row>
    <row r="36" spans="1:5" ht="25.7" customHeight="1">
      <c r="A36" s="15" t="s">
        <v>508</v>
      </c>
      <c r="B36" s="15" t="s">
        <v>356</v>
      </c>
      <c r="C36" s="8">
        <v>2265.530788</v>
      </c>
      <c r="D36" s="8">
        <v>3394.59</v>
      </c>
      <c r="E36" s="8">
        <v>149.83640999188199</v>
      </c>
    </row>
    <row r="37" spans="1:5" ht="25.7" customHeight="1">
      <c r="A37" s="15" t="s">
        <v>509</v>
      </c>
      <c r="B37" s="15" t="s">
        <v>357</v>
      </c>
      <c r="C37" s="8">
        <v>300.57428900000002</v>
      </c>
      <c r="D37" s="8">
        <v>338.01</v>
      </c>
      <c r="E37" s="8">
        <v>112.454728288486</v>
      </c>
    </row>
    <row r="38" spans="1:5" ht="25.7" hidden="1" customHeight="1">
      <c r="A38" s="16" t="s">
        <v>510</v>
      </c>
      <c r="B38" s="16" t="s">
        <v>358</v>
      </c>
      <c r="C38" s="9"/>
      <c r="D38" s="9">
        <v>7.9</v>
      </c>
      <c r="E38" s="9"/>
    </row>
    <row r="39" spans="1:5" ht="25.7" hidden="1" customHeight="1">
      <c r="A39" s="15" t="s">
        <v>511</v>
      </c>
      <c r="B39" s="15" t="s">
        <v>359</v>
      </c>
      <c r="C39" s="8"/>
      <c r="D39" s="8">
        <v>7.9</v>
      </c>
      <c r="E39" s="8"/>
    </row>
    <row r="40" spans="1:5" ht="25.7" hidden="1" customHeight="1">
      <c r="A40" s="15" t="s">
        <v>512</v>
      </c>
      <c r="B40" s="15" t="s">
        <v>513</v>
      </c>
      <c r="C40" s="8"/>
      <c r="D40" s="8"/>
      <c r="E40" s="8"/>
    </row>
    <row r="41" spans="1:5" ht="25.7" hidden="1" customHeight="1">
      <c r="A41" s="16" t="s">
        <v>514</v>
      </c>
      <c r="B41" s="16" t="s">
        <v>515</v>
      </c>
      <c r="C41" s="9"/>
      <c r="D41" s="9"/>
      <c r="E41" s="9"/>
    </row>
    <row r="42" spans="1:5" ht="25.7" hidden="1" customHeight="1">
      <c r="A42" s="15" t="s">
        <v>516</v>
      </c>
      <c r="B42" s="15" t="s">
        <v>517</v>
      </c>
      <c r="C42" s="8"/>
      <c r="D42" s="8"/>
      <c r="E42" s="8"/>
    </row>
    <row r="43" spans="1:5" ht="25.7" hidden="1" customHeight="1">
      <c r="A43" s="15" t="s">
        <v>518</v>
      </c>
      <c r="B43" s="15" t="s">
        <v>519</v>
      </c>
      <c r="C43" s="8"/>
      <c r="D43" s="8"/>
      <c r="E43" s="8"/>
    </row>
    <row r="44" spans="1:5" ht="25.7" hidden="1" customHeight="1">
      <c r="A44" s="16" t="s">
        <v>520</v>
      </c>
      <c r="B44" s="16" t="s">
        <v>521</v>
      </c>
      <c r="C44" s="9"/>
      <c r="D44" s="9"/>
      <c r="E44" s="9"/>
    </row>
    <row r="45" spans="1:5" ht="25.7" hidden="1" customHeight="1">
      <c r="A45" s="15" t="s">
        <v>522</v>
      </c>
      <c r="B45" s="15"/>
      <c r="C45" s="8"/>
      <c r="D45" s="8"/>
      <c r="E45" s="8"/>
    </row>
    <row r="46" spans="1:5" ht="25.7" customHeight="1">
      <c r="A46" s="16" t="s">
        <v>523</v>
      </c>
      <c r="B46" s="16" t="s">
        <v>360</v>
      </c>
      <c r="C46" s="9">
        <v>74.790329999999997</v>
      </c>
      <c r="D46" s="9">
        <v>120.13</v>
      </c>
      <c r="E46" s="9">
        <v>160.62236922874899</v>
      </c>
    </row>
    <row r="47" spans="1:5" ht="25.7" customHeight="1">
      <c r="A47" s="15" t="s">
        <v>524</v>
      </c>
      <c r="B47" s="15" t="s">
        <v>361</v>
      </c>
      <c r="C47" s="8">
        <v>64.888729999999995</v>
      </c>
      <c r="D47" s="8">
        <v>107.51</v>
      </c>
      <c r="E47" s="8">
        <v>165.68362487599899</v>
      </c>
    </row>
    <row r="48" spans="1:5" ht="25.7" hidden="1" customHeight="1">
      <c r="A48" s="15" t="s">
        <v>525</v>
      </c>
      <c r="B48" s="15" t="s">
        <v>526</v>
      </c>
      <c r="C48" s="8"/>
      <c r="D48" s="8"/>
      <c r="E48" s="8"/>
    </row>
    <row r="49" spans="1:5" ht="25.7" hidden="1" customHeight="1">
      <c r="A49" s="15" t="s">
        <v>527</v>
      </c>
      <c r="B49" s="15" t="s">
        <v>528</v>
      </c>
      <c r="C49" s="8"/>
      <c r="D49" s="8"/>
      <c r="E49" s="8"/>
    </row>
    <row r="50" spans="1:5" ht="25.7" customHeight="1">
      <c r="A50" s="15" t="s">
        <v>529</v>
      </c>
      <c r="B50" s="15" t="s">
        <v>362</v>
      </c>
      <c r="C50" s="8">
        <v>9.9016000000000002</v>
      </c>
      <c r="D50" s="8">
        <v>10.62</v>
      </c>
      <c r="E50" s="8">
        <v>107.255393067787</v>
      </c>
    </row>
    <row r="51" spans="1:5" ht="25.7" hidden="1" customHeight="1">
      <c r="A51" s="15" t="s">
        <v>530</v>
      </c>
      <c r="B51" s="15" t="s">
        <v>531</v>
      </c>
      <c r="C51" s="8"/>
      <c r="D51" s="8">
        <v>2</v>
      </c>
      <c r="E51" s="8"/>
    </row>
    <row r="52" spans="1:5" ht="25.7" hidden="1" customHeight="1">
      <c r="A52" s="16" t="s">
        <v>532</v>
      </c>
      <c r="B52" s="16" t="s">
        <v>533</v>
      </c>
      <c r="C52" s="9"/>
      <c r="D52" s="9"/>
      <c r="E52" s="9"/>
    </row>
    <row r="53" spans="1:5" ht="25.7" hidden="1" customHeight="1">
      <c r="A53" s="15" t="s">
        <v>534</v>
      </c>
      <c r="B53" s="15" t="s">
        <v>535</v>
      </c>
      <c r="C53" s="8"/>
      <c r="D53" s="8"/>
      <c r="E53" s="8"/>
    </row>
    <row r="54" spans="1:5" ht="25.7" hidden="1" customHeight="1">
      <c r="A54" s="16" t="s">
        <v>536</v>
      </c>
      <c r="B54" s="16" t="s">
        <v>537</v>
      </c>
      <c r="C54" s="9"/>
      <c r="D54" s="9"/>
      <c r="E54" s="9"/>
    </row>
    <row r="55" spans="1:5" ht="25.7" hidden="1" customHeight="1">
      <c r="A55" s="15" t="s">
        <v>538</v>
      </c>
      <c r="B55" s="15" t="s">
        <v>539</v>
      </c>
      <c r="C55" s="8"/>
      <c r="D55" s="8"/>
      <c r="E55" s="8"/>
    </row>
    <row r="56" spans="1:5" ht="25.7" hidden="1" customHeight="1">
      <c r="A56" s="16" t="s">
        <v>540</v>
      </c>
      <c r="B56" s="16" t="s">
        <v>337</v>
      </c>
      <c r="C56" s="9"/>
      <c r="D56" s="9"/>
      <c r="E56" s="9"/>
    </row>
    <row r="57" spans="1:5" ht="25.7" hidden="1" customHeight="1">
      <c r="A57" s="15" t="s">
        <v>541</v>
      </c>
      <c r="B57" s="15" t="s">
        <v>542</v>
      </c>
      <c r="C57" s="8"/>
      <c r="D57" s="8"/>
      <c r="E57" s="8"/>
    </row>
    <row r="58" spans="1:5" ht="25.7" hidden="1" customHeight="1">
      <c r="A58" s="15" t="s">
        <v>543</v>
      </c>
      <c r="B58" s="15" t="s">
        <v>337</v>
      </c>
      <c r="C58" s="8"/>
      <c r="D58" s="8"/>
      <c r="E58" s="8"/>
    </row>
    <row r="59" spans="1:5" ht="25.7" customHeight="1">
      <c r="A59" s="7"/>
      <c r="B59" s="6" t="s">
        <v>363</v>
      </c>
      <c r="C59" s="9">
        <v>5760.1646689999998</v>
      </c>
      <c r="D59" s="9">
        <v>7119.75</v>
      </c>
      <c r="E59" s="9">
        <v>123.603237218495</v>
      </c>
    </row>
  </sheetData>
  <autoFilter ref="A3:E59">
    <filterColumn colId="2">
      <customFilters>
        <customFilter operator="notEqual" val=" "/>
      </customFilters>
    </filterColumn>
    <filterColumn colId="3">
      <customFilters>
        <customFilter operator="notEqual" val=" "/>
      </customFilters>
    </filterColumn>
  </autoFilter>
  <mergeCells count="1">
    <mergeCell ref="B1:E1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G23" sqref="G23"/>
    </sheetView>
  </sheetViews>
  <sheetFormatPr defaultColWidth="10" defaultRowHeight="13.5"/>
  <cols>
    <col min="1" max="1" width="31.75" customWidth="1"/>
    <col min="2" max="2" width="20" customWidth="1"/>
    <col min="3" max="3" width="20.5" customWidth="1"/>
    <col min="4" max="4" width="20" customWidth="1"/>
    <col min="5" max="5" width="9.75" customWidth="1"/>
  </cols>
  <sheetData>
    <row r="1" spans="1:4" ht="39.950000000000003" customHeight="1">
      <c r="A1" s="35" t="s">
        <v>18</v>
      </c>
      <c r="B1" s="35"/>
      <c r="C1" s="35"/>
      <c r="D1" s="35"/>
    </row>
    <row r="2" spans="1:4" ht="22.7" customHeight="1">
      <c r="A2" s="4"/>
      <c r="B2" s="4"/>
      <c r="C2" s="4"/>
      <c r="D2" s="5" t="s">
        <v>37</v>
      </c>
    </row>
    <row r="3" spans="1:4" ht="34.15" customHeight="1">
      <c r="A3" s="6" t="s">
        <v>364</v>
      </c>
      <c r="B3" s="6" t="s">
        <v>31</v>
      </c>
      <c r="C3" s="6" t="s">
        <v>442</v>
      </c>
      <c r="D3" s="6" t="s">
        <v>443</v>
      </c>
    </row>
    <row r="4" spans="1:4" ht="25.7" customHeight="1">
      <c r="A4" s="7" t="s">
        <v>365</v>
      </c>
      <c r="B4" s="10">
        <v>199.59</v>
      </c>
      <c r="C4" s="11">
        <v>0</v>
      </c>
      <c r="D4" s="11">
        <v>0</v>
      </c>
    </row>
    <row r="5" spans="1:4" ht="25.7" customHeight="1">
      <c r="A5" s="7" t="s">
        <v>366</v>
      </c>
      <c r="B5" s="10"/>
      <c r="C5" s="10"/>
      <c r="D5" s="10"/>
    </row>
    <row r="6" spans="1:4" ht="25.7" customHeight="1">
      <c r="A6" s="7"/>
      <c r="B6" s="10"/>
      <c r="C6" s="10"/>
      <c r="D6" s="10"/>
    </row>
    <row r="7" spans="1:4" ht="25.7" customHeight="1">
      <c r="A7" s="6" t="s">
        <v>367</v>
      </c>
      <c r="B7" s="6">
        <f>SUM(B4:B6)</f>
        <v>199.59</v>
      </c>
      <c r="C7" s="12">
        <f>SUM(C4:C6)</f>
        <v>0</v>
      </c>
      <c r="D7" s="12">
        <v>0</v>
      </c>
    </row>
  </sheetData>
  <mergeCells count="1">
    <mergeCell ref="A1:D1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17" sqref="D17"/>
    </sheetView>
  </sheetViews>
  <sheetFormatPr defaultColWidth="10" defaultRowHeight="13.5"/>
  <cols>
    <col min="1" max="1" width="22.625" customWidth="1"/>
    <col min="2" max="2" width="20" customWidth="1"/>
    <col min="3" max="3" width="20.5" customWidth="1"/>
    <col min="4" max="4" width="20" customWidth="1"/>
    <col min="5" max="5" width="16.875" customWidth="1"/>
    <col min="6" max="6" width="9.75" customWidth="1"/>
  </cols>
  <sheetData>
    <row r="1" spans="1:5" ht="39.950000000000003" customHeight="1">
      <c r="A1" s="35" t="s">
        <v>1</v>
      </c>
      <c r="B1" s="35"/>
      <c r="C1" s="35"/>
      <c r="D1" s="35"/>
      <c r="E1" s="35"/>
    </row>
    <row r="2" spans="1:5" ht="22.7" customHeight="1">
      <c r="A2" s="4"/>
      <c r="B2" s="4"/>
      <c r="C2" s="4"/>
      <c r="D2" s="4"/>
      <c r="E2" s="5" t="s">
        <v>27</v>
      </c>
    </row>
    <row r="3" spans="1:5" ht="34.15" customHeight="1">
      <c r="A3" s="6" t="s">
        <v>28</v>
      </c>
      <c r="B3" s="6" t="s">
        <v>29</v>
      </c>
      <c r="C3" s="6" t="s">
        <v>30</v>
      </c>
      <c r="D3" s="6" t="s">
        <v>31</v>
      </c>
      <c r="E3" s="6" t="s">
        <v>32</v>
      </c>
    </row>
    <row r="4" spans="1:5" ht="25.7" customHeight="1">
      <c r="A4" s="7" t="s">
        <v>33</v>
      </c>
      <c r="B4" s="18">
        <v>29000</v>
      </c>
      <c r="C4" s="18">
        <v>32300</v>
      </c>
      <c r="D4" s="18">
        <v>32300</v>
      </c>
      <c r="E4" s="25">
        <v>100</v>
      </c>
    </row>
    <row r="5" spans="1:5" ht="25.7" customHeight="1">
      <c r="A5" s="7" t="s">
        <v>34</v>
      </c>
      <c r="B5" s="18">
        <v>12664.58</v>
      </c>
      <c r="C5" s="18">
        <v>21882.04</v>
      </c>
      <c r="D5" s="18">
        <v>21882.04</v>
      </c>
      <c r="E5" s="19">
        <f>D5/C5*100</f>
        <v>100</v>
      </c>
    </row>
    <row r="6" spans="1:5" ht="25.7" customHeight="1">
      <c r="A6" s="7"/>
      <c r="B6" s="18"/>
      <c r="C6" s="7"/>
      <c r="D6" s="18"/>
      <c r="E6" s="19"/>
    </row>
    <row r="7" spans="1:5" ht="25.7" customHeight="1">
      <c r="A7" s="6" t="s">
        <v>35</v>
      </c>
      <c r="B7" s="20">
        <f>SUM(B4:B6)</f>
        <v>41664.58</v>
      </c>
      <c r="C7" s="20">
        <f>SUM(C4:C6)</f>
        <v>54182.04</v>
      </c>
      <c r="D7" s="20">
        <f>SUM(D4:D6)</f>
        <v>54182.04</v>
      </c>
      <c r="E7" s="21">
        <v>100</v>
      </c>
    </row>
    <row r="8" spans="1:5" ht="25.7" customHeight="1">
      <c r="A8" s="7"/>
      <c r="B8" s="7"/>
      <c r="C8" s="7"/>
      <c r="D8" s="7"/>
      <c r="E8" s="7"/>
    </row>
    <row r="9" spans="1:5" ht="25.7" customHeight="1">
      <c r="A9" s="36" t="s">
        <v>36</v>
      </c>
      <c r="B9" s="36"/>
      <c r="C9" s="36"/>
      <c r="D9" s="36"/>
      <c r="E9" s="36"/>
    </row>
  </sheetData>
  <mergeCells count="2">
    <mergeCell ref="A1:E1"/>
    <mergeCell ref="A9:E9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pane ySplit="3" topLeftCell="A10" activePane="bottomLeft" state="frozen"/>
      <selection pane="bottomLeft" activeCell="D26" sqref="D26"/>
    </sheetView>
  </sheetViews>
  <sheetFormatPr defaultColWidth="10" defaultRowHeight="13.5"/>
  <cols>
    <col min="1" max="1" width="40" customWidth="1"/>
    <col min="2" max="3" width="21.5" customWidth="1"/>
    <col min="4" max="4" width="17.5" customWidth="1"/>
    <col min="5" max="6" width="9.75" customWidth="1"/>
  </cols>
  <sheetData>
    <row r="1" spans="1:4" ht="39.950000000000003" customHeight="1">
      <c r="A1" s="35" t="s">
        <v>19</v>
      </c>
      <c r="B1" s="35"/>
      <c r="C1" s="35"/>
      <c r="D1" s="35"/>
    </row>
    <row r="2" spans="1:4" ht="22.7" customHeight="1">
      <c r="A2" s="4"/>
      <c r="B2" s="4"/>
      <c r="C2" s="4"/>
      <c r="D2" s="5" t="s">
        <v>37</v>
      </c>
    </row>
    <row r="3" spans="1:4" ht="34.15" customHeight="1">
      <c r="A3" s="6" t="s">
        <v>56</v>
      </c>
      <c r="B3" s="6" t="s">
        <v>31</v>
      </c>
      <c r="C3" s="6" t="s">
        <v>442</v>
      </c>
      <c r="D3" s="6" t="s">
        <v>443</v>
      </c>
    </row>
    <row r="4" spans="1:4" ht="25.7" customHeight="1">
      <c r="A4" s="15" t="s">
        <v>46</v>
      </c>
      <c r="B4" s="8">
        <v>108.34269999999999</v>
      </c>
      <c r="C4" s="8">
        <v>0</v>
      </c>
      <c r="D4" s="8">
        <v>0</v>
      </c>
    </row>
    <row r="5" spans="1:4" ht="25.7" customHeight="1">
      <c r="A5" s="15" t="s">
        <v>369</v>
      </c>
      <c r="B5" s="8">
        <v>108.34269999999999</v>
      </c>
      <c r="C5" s="8">
        <v>0</v>
      </c>
      <c r="D5" s="8">
        <v>0</v>
      </c>
    </row>
    <row r="6" spans="1:4" ht="25.7" customHeight="1">
      <c r="A6" s="15" t="s">
        <v>370</v>
      </c>
      <c r="B6" s="8">
        <v>4.26</v>
      </c>
      <c r="C6" s="8">
        <v>0</v>
      </c>
      <c r="D6" s="8">
        <v>0</v>
      </c>
    </row>
    <row r="7" spans="1:4" ht="25.7" customHeight="1">
      <c r="A7" s="15" t="s">
        <v>371</v>
      </c>
      <c r="B7" s="8">
        <v>104.0827</v>
      </c>
      <c r="C7" s="8">
        <v>0</v>
      </c>
      <c r="D7" s="8">
        <v>0</v>
      </c>
    </row>
    <row r="8" spans="1:4" ht="25.7" customHeight="1">
      <c r="A8" s="15" t="s">
        <v>49</v>
      </c>
      <c r="B8" s="8">
        <v>50.4</v>
      </c>
      <c r="C8" s="8">
        <v>0</v>
      </c>
      <c r="D8" s="8">
        <v>0</v>
      </c>
    </row>
    <row r="9" spans="1:4" ht="25.7" customHeight="1">
      <c r="A9" s="15" t="s">
        <v>372</v>
      </c>
      <c r="B9" s="8">
        <v>50.4</v>
      </c>
      <c r="C9" s="8">
        <v>0</v>
      </c>
      <c r="D9" s="8">
        <v>0</v>
      </c>
    </row>
    <row r="10" spans="1:4" ht="25.7" customHeight="1">
      <c r="A10" s="15" t="s">
        <v>373</v>
      </c>
      <c r="B10" s="8">
        <v>50.4</v>
      </c>
      <c r="C10" s="8">
        <v>0</v>
      </c>
      <c r="D10" s="8">
        <v>0</v>
      </c>
    </row>
    <row r="11" spans="1:4" ht="25.7" customHeight="1">
      <c r="A11" s="15" t="s">
        <v>54</v>
      </c>
      <c r="B11" s="8">
        <v>40.85</v>
      </c>
      <c r="C11" s="8">
        <v>0</v>
      </c>
      <c r="D11" s="8">
        <v>0</v>
      </c>
    </row>
    <row r="12" spans="1:4" ht="25.7" customHeight="1">
      <c r="A12" s="15" t="s">
        <v>374</v>
      </c>
      <c r="B12" s="8">
        <v>40.85</v>
      </c>
      <c r="C12" s="8">
        <v>0</v>
      </c>
      <c r="D12" s="8">
        <v>0</v>
      </c>
    </row>
    <row r="13" spans="1:4" ht="25.7" customHeight="1">
      <c r="A13" s="15" t="s">
        <v>375</v>
      </c>
      <c r="B13" s="8">
        <v>40.85</v>
      </c>
      <c r="C13" s="8">
        <v>0</v>
      </c>
      <c r="D13" s="8">
        <v>0</v>
      </c>
    </row>
    <row r="14" spans="1:4" ht="25.7" customHeight="1">
      <c r="A14" s="6" t="s">
        <v>376</v>
      </c>
      <c r="B14" s="9">
        <v>199.59270000000001</v>
      </c>
      <c r="C14" s="9">
        <v>0</v>
      </c>
      <c r="D14" s="28">
        <v>0</v>
      </c>
    </row>
  </sheetData>
  <mergeCells count="1">
    <mergeCell ref="A1:D1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3" sqref="A33:XFD33"/>
    </sheetView>
  </sheetViews>
  <sheetFormatPr defaultColWidth="10" defaultRowHeight="13.5"/>
  <cols>
    <col min="1" max="1" width="24.625" customWidth="1"/>
    <col min="2" max="4" width="21" customWidth="1"/>
    <col min="5" max="5" width="9.75" customWidth="1"/>
  </cols>
  <sheetData>
    <row r="1" spans="1:4" ht="39.950000000000003" customHeight="1">
      <c r="A1" s="35" t="s">
        <v>20</v>
      </c>
      <c r="B1" s="35"/>
      <c r="C1" s="35"/>
      <c r="D1" s="35"/>
    </row>
    <row r="2" spans="1:4" ht="22.7" customHeight="1">
      <c r="A2" s="4"/>
      <c r="B2" s="4"/>
      <c r="C2" s="4"/>
      <c r="D2" s="5" t="s">
        <v>37</v>
      </c>
    </row>
    <row r="3" spans="1:4" ht="34.15" customHeight="1">
      <c r="A3" s="6" t="s">
        <v>377</v>
      </c>
      <c r="B3" s="6" t="s">
        <v>31</v>
      </c>
      <c r="C3" s="6" t="s">
        <v>442</v>
      </c>
      <c r="D3" s="6" t="s">
        <v>443</v>
      </c>
    </row>
    <row r="4" spans="1:4" ht="25.7" customHeight="1">
      <c r="A4" s="14" t="s">
        <v>379</v>
      </c>
      <c r="B4" s="7"/>
      <c r="C4" s="7"/>
      <c r="D4" s="7"/>
    </row>
    <row r="5" spans="1:4" ht="25.7" customHeight="1">
      <c r="A5" s="14" t="s">
        <v>380</v>
      </c>
      <c r="B5" s="7"/>
      <c r="C5" s="7"/>
      <c r="D5" s="7"/>
    </row>
    <row r="6" spans="1:4" ht="25.7" customHeight="1">
      <c r="A6" s="7" t="s">
        <v>381</v>
      </c>
      <c r="B6" s="7"/>
      <c r="C6" s="7"/>
      <c r="D6" s="7"/>
    </row>
    <row r="7" spans="1:4" ht="25.7" customHeight="1">
      <c r="A7" s="7"/>
      <c r="B7" s="7"/>
      <c r="C7" s="7"/>
      <c r="D7" s="7"/>
    </row>
    <row r="8" spans="1:4" ht="25.7" customHeight="1">
      <c r="A8" s="14" t="s">
        <v>382</v>
      </c>
      <c r="B8" s="7"/>
      <c r="C8" s="7"/>
      <c r="D8" s="7"/>
    </row>
    <row r="9" spans="1:4" ht="25.7" customHeight="1">
      <c r="A9" s="14" t="s">
        <v>383</v>
      </c>
      <c r="B9" s="7"/>
      <c r="C9" s="7"/>
      <c r="D9" s="7"/>
    </row>
    <row r="10" spans="1:4" ht="25.7" customHeight="1">
      <c r="A10" s="4"/>
      <c r="B10" s="4"/>
      <c r="C10" s="4"/>
      <c r="D10" s="4"/>
    </row>
    <row r="11" spans="1:4" ht="25.7" customHeight="1">
      <c r="A11" s="40" t="s">
        <v>368</v>
      </c>
      <c r="B11" s="40"/>
      <c r="C11" s="40"/>
      <c r="D11" s="40"/>
    </row>
    <row r="12" spans="1:4" ht="25.7" customHeight="1">
      <c r="A12" s="40" t="s">
        <v>384</v>
      </c>
      <c r="B12" s="40"/>
      <c r="C12" s="40"/>
      <c r="D12" s="40"/>
    </row>
  </sheetData>
  <mergeCells count="3">
    <mergeCell ref="A1:D1"/>
    <mergeCell ref="A11:D11"/>
    <mergeCell ref="A12:D12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33" sqref="A33:XFD33"/>
    </sheetView>
  </sheetViews>
  <sheetFormatPr defaultColWidth="10" defaultRowHeight="13.5"/>
  <cols>
    <col min="1" max="1" width="28.25" customWidth="1"/>
    <col min="2" max="4" width="21" customWidth="1"/>
    <col min="5" max="5" width="9.75" customWidth="1"/>
  </cols>
  <sheetData>
    <row r="1" spans="1:4" ht="39.950000000000003" customHeight="1">
      <c r="A1" s="35" t="s">
        <v>21</v>
      </c>
      <c r="B1" s="35"/>
      <c r="C1" s="35"/>
      <c r="D1" s="35"/>
    </row>
    <row r="2" spans="1:4" ht="22.7" customHeight="1">
      <c r="A2" s="4"/>
      <c r="B2" s="4"/>
      <c r="C2" s="4"/>
      <c r="D2" s="5" t="s">
        <v>37</v>
      </c>
    </row>
    <row r="3" spans="1:4" ht="34.15" customHeight="1">
      <c r="A3" s="6" t="s">
        <v>377</v>
      </c>
      <c r="B3" s="6" t="s">
        <v>31</v>
      </c>
      <c r="C3" s="6" t="s">
        <v>442</v>
      </c>
      <c r="D3" s="6" t="s">
        <v>443</v>
      </c>
    </row>
    <row r="4" spans="1:4" ht="25.7" customHeight="1">
      <c r="A4" s="14" t="s">
        <v>385</v>
      </c>
      <c r="B4" s="7"/>
      <c r="C4" s="7"/>
      <c r="D4" s="7"/>
    </row>
    <row r="5" spans="1:4" ht="25.7" customHeight="1">
      <c r="A5" s="14" t="s">
        <v>386</v>
      </c>
      <c r="B5" s="7"/>
      <c r="C5" s="7"/>
      <c r="D5" s="7"/>
    </row>
    <row r="6" spans="1:4" ht="25.7" customHeight="1">
      <c r="A6" s="7" t="s">
        <v>387</v>
      </c>
      <c r="B6" s="7"/>
      <c r="C6" s="7"/>
      <c r="D6" s="7"/>
    </row>
    <row r="7" spans="1:4" ht="25.7" customHeight="1">
      <c r="A7" s="7"/>
      <c r="B7" s="7"/>
      <c r="C7" s="7"/>
      <c r="D7" s="7"/>
    </row>
    <row r="8" spans="1:4" ht="25.7" customHeight="1">
      <c r="A8" s="7"/>
      <c r="B8" s="7"/>
      <c r="C8" s="7"/>
      <c r="D8" s="7"/>
    </row>
    <row r="9" spans="1:4" ht="25.7" customHeight="1">
      <c r="A9" s="14" t="s">
        <v>376</v>
      </c>
      <c r="B9" s="7"/>
      <c r="C9" s="7"/>
      <c r="D9" s="7"/>
    </row>
    <row r="10" spans="1:4" ht="25.7" customHeight="1">
      <c r="A10" s="14" t="s">
        <v>388</v>
      </c>
      <c r="B10" s="7"/>
      <c r="C10" s="7"/>
      <c r="D10" s="7"/>
    </row>
    <row r="11" spans="1:4" ht="25.7" customHeight="1">
      <c r="A11" s="14" t="s">
        <v>389</v>
      </c>
      <c r="B11" s="7"/>
      <c r="C11" s="7"/>
      <c r="D11" s="7"/>
    </row>
    <row r="12" spans="1:4" ht="25.7" customHeight="1">
      <c r="A12" s="4"/>
      <c r="B12" s="4"/>
      <c r="C12" s="4"/>
      <c r="D12" s="4"/>
    </row>
    <row r="13" spans="1:4" ht="25.7" customHeight="1">
      <c r="A13" s="40" t="s">
        <v>390</v>
      </c>
      <c r="B13" s="40"/>
      <c r="C13" s="40"/>
      <c r="D13" s="40"/>
    </row>
  </sheetData>
  <mergeCells count="2">
    <mergeCell ref="A1:D1"/>
    <mergeCell ref="A13:D13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3" sqref="A33:XFD33"/>
    </sheetView>
  </sheetViews>
  <sheetFormatPr defaultColWidth="10" defaultRowHeight="13.5"/>
  <cols>
    <col min="1" max="1" width="37.5" customWidth="1"/>
    <col min="2" max="3" width="14.375" customWidth="1"/>
    <col min="4" max="4" width="16.875" customWidth="1"/>
    <col min="5" max="5" width="9.75" customWidth="1"/>
  </cols>
  <sheetData>
    <row r="1" spans="1:4" ht="39.950000000000003" customHeight="1">
      <c r="A1" s="35" t="s">
        <v>22</v>
      </c>
      <c r="B1" s="35"/>
      <c r="C1" s="35"/>
      <c r="D1" s="35"/>
    </row>
    <row r="2" spans="1:4" ht="22.7" customHeight="1">
      <c r="A2" s="4"/>
      <c r="B2" s="4"/>
      <c r="C2" s="4"/>
      <c r="D2" s="5" t="s">
        <v>37</v>
      </c>
    </row>
    <row r="3" spans="1:4" ht="34.15" customHeight="1">
      <c r="A3" s="6" t="s">
        <v>391</v>
      </c>
      <c r="B3" s="6" t="s">
        <v>31</v>
      </c>
      <c r="C3" s="6" t="s">
        <v>442</v>
      </c>
      <c r="D3" s="6" t="s">
        <v>443</v>
      </c>
    </row>
    <row r="4" spans="1:4" ht="25.7" customHeight="1">
      <c r="A4" s="7" t="s">
        <v>392</v>
      </c>
      <c r="B4" s="7"/>
      <c r="C4" s="7"/>
      <c r="D4" s="7"/>
    </row>
    <row r="5" spans="1:4" ht="25.7" customHeight="1">
      <c r="A5" s="7" t="s">
        <v>393</v>
      </c>
      <c r="B5" s="7"/>
      <c r="C5" s="7"/>
      <c r="D5" s="7"/>
    </row>
    <row r="6" spans="1:4" ht="25.7" customHeight="1">
      <c r="A6" s="7" t="s">
        <v>544</v>
      </c>
      <c r="B6" s="7"/>
      <c r="C6" s="7"/>
      <c r="D6" s="7"/>
    </row>
    <row r="7" spans="1:4" ht="25.7" customHeight="1">
      <c r="A7" s="4"/>
      <c r="B7" s="4"/>
      <c r="C7" s="4"/>
      <c r="D7" s="4"/>
    </row>
    <row r="8" spans="1:4" ht="25.7" customHeight="1">
      <c r="A8" s="4" t="s">
        <v>395</v>
      </c>
      <c r="B8" s="4"/>
      <c r="C8" s="4"/>
      <c r="D8" s="4"/>
    </row>
  </sheetData>
  <mergeCells count="1">
    <mergeCell ref="A1:D1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J14" sqref="J14"/>
    </sheetView>
  </sheetViews>
  <sheetFormatPr defaultColWidth="10" defaultRowHeight="13.5"/>
  <cols>
    <col min="1" max="1" width="33.875" customWidth="1"/>
    <col min="2" max="3" width="13.375" customWidth="1"/>
    <col min="4" max="4" width="18.5" customWidth="1"/>
    <col min="5" max="5" width="9.75" customWidth="1"/>
  </cols>
  <sheetData>
    <row r="1" spans="1:4" ht="39.950000000000003" customHeight="1">
      <c r="A1" s="35" t="s">
        <v>23</v>
      </c>
      <c r="B1" s="35"/>
      <c r="C1" s="35"/>
      <c r="D1" s="35"/>
    </row>
    <row r="2" spans="1:4" ht="22.7" customHeight="1">
      <c r="A2" s="4"/>
      <c r="B2" s="4"/>
      <c r="C2" s="4"/>
      <c r="D2" s="13" t="s">
        <v>37</v>
      </c>
    </row>
    <row r="3" spans="1:4" ht="34.15" customHeight="1">
      <c r="A3" s="6" t="s">
        <v>391</v>
      </c>
      <c r="B3" s="6" t="s">
        <v>31</v>
      </c>
      <c r="C3" s="6" t="s">
        <v>442</v>
      </c>
      <c r="D3" s="6" t="s">
        <v>443</v>
      </c>
    </row>
    <row r="4" spans="1:4" ht="25.7" customHeight="1">
      <c r="A4" s="7" t="s">
        <v>396</v>
      </c>
      <c r="B4" s="7"/>
      <c r="C4" s="7"/>
      <c r="D4" s="7"/>
    </row>
    <row r="5" spans="1:4" ht="25.7" customHeight="1">
      <c r="A5" s="7" t="s">
        <v>397</v>
      </c>
      <c r="B5" s="7"/>
      <c r="C5" s="7"/>
      <c r="D5" s="7"/>
    </row>
    <row r="6" spans="1:4" ht="25.7" customHeight="1">
      <c r="A6" s="7" t="s">
        <v>398</v>
      </c>
      <c r="B6" s="7"/>
      <c r="C6" s="7"/>
      <c r="D6" s="7"/>
    </row>
    <row r="7" spans="1:4" ht="25.7" customHeight="1">
      <c r="A7" s="4"/>
      <c r="B7" s="4"/>
      <c r="C7" s="4"/>
      <c r="D7" s="4"/>
    </row>
    <row r="8" spans="1:4" ht="25.7" customHeight="1">
      <c r="A8" s="4" t="s">
        <v>395</v>
      </c>
      <c r="B8" s="4"/>
      <c r="C8" s="4"/>
      <c r="D8" s="4"/>
    </row>
  </sheetData>
  <mergeCells count="1">
    <mergeCell ref="A1:D1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3" workbookViewId="0">
      <selection activeCell="I9" sqref="I9"/>
    </sheetView>
  </sheetViews>
  <sheetFormatPr defaultColWidth="10" defaultRowHeight="13.5"/>
  <cols>
    <col min="1" max="1" width="7.125" customWidth="1"/>
    <col min="2" max="2" width="21" customWidth="1"/>
    <col min="3" max="4" width="15.875" customWidth="1"/>
    <col min="5" max="5" width="19" customWidth="1"/>
    <col min="6" max="6" width="9.75" customWidth="1"/>
  </cols>
  <sheetData>
    <row r="1" spans="1:5" ht="39.950000000000003" customHeight="1">
      <c r="A1" s="35" t="s">
        <v>545</v>
      </c>
      <c r="B1" s="35"/>
      <c r="C1" s="35"/>
      <c r="D1" s="35"/>
      <c r="E1" s="35"/>
    </row>
    <row r="2" spans="1:5" ht="22.7" customHeight="1">
      <c r="A2" s="4"/>
      <c r="B2" s="4"/>
      <c r="C2" s="4"/>
      <c r="D2" s="4"/>
      <c r="E2" s="5" t="s">
        <v>37</v>
      </c>
    </row>
    <row r="3" spans="1:5" ht="34.15" customHeight="1">
      <c r="A3" s="6" t="s">
        <v>400</v>
      </c>
      <c r="B3" s="6" t="s">
        <v>401</v>
      </c>
      <c r="C3" s="6" t="s">
        <v>31</v>
      </c>
      <c r="D3" s="6" t="s">
        <v>442</v>
      </c>
      <c r="E3" s="6" t="s">
        <v>443</v>
      </c>
    </row>
    <row r="4" spans="1:5" ht="34.15" customHeight="1">
      <c r="A4" s="10">
        <v>1</v>
      </c>
      <c r="B4" s="10" t="s">
        <v>402</v>
      </c>
      <c r="C4" s="11">
        <v>37.799999999999997</v>
      </c>
      <c r="D4" s="10">
        <v>38.799999999999997</v>
      </c>
      <c r="E4" s="12">
        <f>D4/C4*100</f>
        <v>102.64550264550265</v>
      </c>
    </row>
    <row r="5" spans="1:5" ht="34.15" customHeight="1">
      <c r="A5" s="10">
        <v>2</v>
      </c>
      <c r="B5" s="10" t="s">
        <v>403</v>
      </c>
      <c r="C5" s="11">
        <v>43.7</v>
      </c>
      <c r="D5" s="10">
        <v>44.7</v>
      </c>
      <c r="E5" s="12">
        <f t="shared" ref="E5:E25" si="0">D5/C5*100</f>
        <v>102.2883295194508</v>
      </c>
    </row>
    <row r="6" spans="1:5" ht="34.15" customHeight="1">
      <c r="A6" s="10">
        <v>3</v>
      </c>
      <c r="B6" s="10" t="s">
        <v>404</v>
      </c>
      <c r="C6" s="11">
        <v>29.2</v>
      </c>
      <c r="D6" s="10">
        <v>24.1</v>
      </c>
      <c r="E6" s="12">
        <f t="shared" si="0"/>
        <v>82.534246575342479</v>
      </c>
    </row>
    <row r="7" spans="1:5" ht="34.15" customHeight="1">
      <c r="A7" s="10">
        <v>4</v>
      </c>
      <c r="B7" s="10" t="s">
        <v>405</v>
      </c>
      <c r="C7" s="11">
        <v>42.5</v>
      </c>
      <c r="D7" s="10">
        <v>41.1</v>
      </c>
      <c r="E7" s="12">
        <f t="shared" si="0"/>
        <v>96.705882352941174</v>
      </c>
    </row>
    <row r="8" spans="1:5" ht="34.15" customHeight="1">
      <c r="A8" s="10">
        <v>5</v>
      </c>
      <c r="B8" s="10" t="s">
        <v>406</v>
      </c>
      <c r="C8" s="11">
        <v>40.5</v>
      </c>
      <c r="D8" s="10">
        <v>45.3</v>
      </c>
      <c r="E8" s="12">
        <f t="shared" si="0"/>
        <v>111.85185185185185</v>
      </c>
    </row>
    <row r="9" spans="1:5" ht="34.15" customHeight="1">
      <c r="A9" s="10">
        <v>6</v>
      </c>
      <c r="B9" s="10" t="s">
        <v>407</v>
      </c>
      <c r="C9" s="11">
        <v>33.5</v>
      </c>
      <c r="D9" s="10">
        <v>37.700000000000003</v>
      </c>
      <c r="E9" s="12">
        <f t="shared" si="0"/>
        <v>112.53731343283584</v>
      </c>
    </row>
    <row r="10" spans="1:5" ht="34.15" customHeight="1">
      <c r="A10" s="10">
        <v>7</v>
      </c>
      <c r="B10" s="10" t="s">
        <v>408</v>
      </c>
      <c r="C10" s="11">
        <v>40.5</v>
      </c>
      <c r="D10" s="10">
        <v>44.1</v>
      </c>
      <c r="E10" s="12">
        <f t="shared" si="0"/>
        <v>108.8888888888889</v>
      </c>
    </row>
    <row r="11" spans="1:5" ht="34.15" customHeight="1">
      <c r="A11" s="10">
        <v>8</v>
      </c>
      <c r="B11" s="10" t="s">
        <v>409</v>
      </c>
      <c r="C11" s="11">
        <v>36.4</v>
      </c>
      <c r="D11" s="10">
        <v>39.200000000000003</v>
      </c>
      <c r="E11" s="12">
        <f t="shared" si="0"/>
        <v>107.69230769230771</v>
      </c>
    </row>
    <row r="12" spans="1:5" ht="34.15" customHeight="1">
      <c r="A12" s="10">
        <v>9</v>
      </c>
      <c r="B12" s="10" t="s">
        <v>410</v>
      </c>
      <c r="C12" s="11">
        <v>40.799999999999997</v>
      </c>
      <c r="D12" s="10">
        <v>41.4</v>
      </c>
      <c r="E12" s="12">
        <f t="shared" si="0"/>
        <v>101.47058823529412</v>
      </c>
    </row>
    <row r="13" spans="1:5" ht="34.15" customHeight="1">
      <c r="A13" s="10">
        <v>10</v>
      </c>
      <c r="B13" s="10" t="s">
        <v>411</v>
      </c>
      <c r="C13" s="11">
        <v>30.6</v>
      </c>
      <c r="D13" s="10">
        <v>25.2</v>
      </c>
      <c r="E13" s="12">
        <f t="shared" si="0"/>
        <v>82.35294117647058</v>
      </c>
    </row>
    <row r="14" spans="1:5" ht="34.15" customHeight="1">
      <c r="A14" s="10">
        <v>11</v>
      </c>
      <c r="B14" s="10" t="s">
        <v>412</v>
      </c>
      <c r="C14" s="11">
        <v>29.4</v>
      </c>
      <c r="D14" s="10">
        <v>29.3</v>
      </c>
      <c r="E14" s="12">
        <f t="shared" si="0"/>
        <v>99.659863945578238</v>
      </c>
    </row>
    <row r="15" spans="1:5" ht="34.15" customHeight="1">
      <c r="A15" s="10">
        <v>12</v>
      </c>
      <c r="B15" s="10" t="s">
        <v>413</v>
      </c>
      <c r="C15" s="11">
        <v>42.7</v>
      </c>
      <c r="D15" s="10">
        <v>40.200000000000003</v>
      </c>
      <c r="E15" s="12">
        <f t="shared" si="0"/>
        <v>94.145199063231857</v>
      </c>
    </row>
    <row r="16" spans="1:5" ht="34.15" customHeight="1">
      <c r="A16" s="10">
        <v>13</v>
      </c>
      <c r="B16" s="10" t="s">
        <v>414</v>
      </c>
      <c r="C16" s="11">
        <v>48.5</v>
      </c>
      <c r="D16" s="10">
        <v>50</v>
      </c>
      <c r="E16" s="12">
        <f t="shared" si="0"/>
        <v>103.09278350515463</v>
      </c>
    </row>
    <row r="17" spans="1:5" ht="34.15" customHeight="1">
      <c r="A17" s="10">
        <v>14</v>
      </c>
      <c r="B17" s="10" t="s">
        <v>415</v>
      </c>
      <c r="C17" s="11">
        <v>35.200000000000003</v>
      </c>
      <c r="D17" s="10">
        <v>36.6</v>
      </c>
      <c r="E17" s="12">
        <f t="shared" si="0"/>
        <v>103.97727272727273</v>
      </c>
    </row>
    <row r="18" spans="1:5" ht="34.15" customHeight="1">
      <c r="A18" s="10">
        <v>15</v>
      </c>
      <c r="B18" s="10" t="s">
        <v>416</v>
      </c>
      <c r="C18" s="11">
        <v>28.9</v>
      </c>
      <c r="D18" s="10">
        <v>26.2</v>
      </c>
      <c r="E18" s="12">
        <f t="shared" si="0"/>
        <v>90.65743944636678</v>
      </c>
    </row>
    <row r="19" spans="1:5" ht="34.15" customHeight="1">
      <c r="A19" s="10">
        <v>16</v>
      </c>
      <c r="B19" s="10" t="s">
        <v>417</v>
      </c>
      <c r="C19" s="11">
        <v>26.6</v>
      </c>
      <c r="D19" s="10">
        <v>26.5</v>
      </c>
      <c r="E19" s="12">
        <f t="shared" si="0"/>
        <v>99.624060150375939</v>
      </c>
    </row>
    <row r="20" spans="1:5" ht="34.15" customHeight="1">
      <c r="A20" s="10">
        <v>17</v>
      </c>
      <c r="B20" s="10" t="s">
        <v>418</v>
      </c>
      <c r="C20" s="11">
        <v>38.1</v>
      </c>
      <c r="D20" s="10">
        <v>41.6</v>
      </c>
      <c r="E20" s="12">
        <f t="shared" si="0"/>
        <v>109.18635170603675</v>
      </c>
    </row>
    <row r="21" spans="1:5" ht="34.15" customHeight="1">
      <c r="A21" s="10">
        <v>18</v>
      </c>
      <c r="B21" s="10" t="s">
        <v>419</v>
      </c>
      <c r="C21" s="11">
        <v>29.3</v>
      </c>
      <c r="D21" s="10">
        <v>26.7</v>
      </c>
      <c r="E21" s="12">
        <f t="shared" si="0"/>
        <v>91.126279863481216</v>
      </c>
    </row>
    <row r="22" spans="1:5" ht="34.15" customHeight="1">
      <c r="A22" s="10">
        <v>19</v>
      </c>
      <c r="B22" s="10" t="s">
        <v>420</v>
      </c>
      <c r="C22" s="11">
        <v>37.200000000000003</v>
      </c>
      <c r="D22" s="10">
        <v>37.799999999999997</v>
      </c>
      <c r="E22" s="12">
        <f t="shared" si="0"/>
        <v>101.61290322580643</v>
      </c>
    </row>
    <row r="23" spans="1:5" ht="25.7" customHeight="1">
      <c r="A23" s="10">
        <v>20</v>
      </c>
      <c r="B23" s="10" t="s">
        <v>421</v>
      </c>
      <c r="C23" s="11">
        <v>45.8</v>
      </c>
      <c r="D23" s="10">
        <v>42.3</v>
      </c>
      <c r="E23" s="12">
        <f t="shared" si="0"/>
        <v>92.358078602620083</v>
      </c>
    </row>
    <row r="24" spans="1:5" ht="25.7" customHeight="1">
      <c r="A24" s="10">
        <v>21</v>
      </c>
      <c r="B24" s="10" t="s">
        <v>422</v>
      </c>
      <c r="C24" s="11">
        <v>27.8</v>
      </c>
      <c r="D24" s="10">
        <v>26.2</v>
      </c>
      <c r="E24" s="12">
        <f t="shared" si="0"/>
        <v>94.244604316546756</v>
      </c>
    </row>
    <row r="25" spans="1:5" ht="25.7" customHeight="1">
      <c r="A25" s="7"/>
      <c r="B25" s="10" t="s">
        <v>423</v>
      </c>
      <c r="C25" s="12">
        <f>SUM(C4:C24)</f>
        <v>764.99999999999989</v>
      </c>
      <c r="D25" s="12">
        <f>SUM(D4:D24)</f>
        <v>765</v>
      </c>
      <c r="E25" s="12">
        <f t="shared" si="0"/>
        <v>100.00000000000003</v>
      </c>
    </row>
  </sheetData>
  <mergeCells count="1">
    <mergeCell ref="A1:E1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pane ySplit="3" topLeftCell="A4" activePane="bottomLeft" state="frozen"/>
      <selection pane="bottomLeft" activeCell="I15" sqref="I15"/>
    </sheetView>
  </sheetViews>
  <sheetFormatPr defaultColWidth="10" defaultRowHeight="13.5"/>
  <cols>
    <col min="1" max="4" width="24.625" customWidth="1"/>
    <col min="5" max="5" width="9.75" customWidth="1"/>
  </cols>
  <sheetData>
    <row r="1" spans="1:4" ht="39.950000000000003" customHeight="1">
      <c r="A1" s="35" t="s">
        <v>25</v>
      </c>
      <c r="B1" s="35"/>
      <c r="C1" s="35"/>
      <c r="D1" s="35"/>
    </row>
    <row r="2" spans="1:4" ht="22.7" customHeight="1">
      <c r="A2" s="4"/>
      <c r="B2" s="4"/>
      <c r="C2" s="4"/>
      <c r="D2" s="5" t="s">
        <v>37</v>
      </c>
    </row>
    <row r="3" spans="1:4" ht="34.15" customHeight="1">
      <c r="A3" s="6" t="s">
        <v>424</v>
      </c>
      <c r="B3" s="6" t="s">
        <v>31</v>
      </c>
      <c r="C3" s="6" t="s">
        <v>442</v>
      </c>
      <c r="D3" s="6" t="s">
        <v>443</v>
      </c>
    </row>
    <row r="4" spans="1:4" ht="25.7" customHeight="1">
      <c r="A4" s="7" t="s">
        <v>426</v>
      </c>
      <c r="B4" s="8">
        <v>0</v>
      </c>
      <c r="C4" s="8">
        <v>0</v>
      </c>
      <c r="D4" s="8">
        <v>0</v>
      </c>
    </row>
    <row r="5" spans="1:4" ht="25.7" customHeight="1">
      <c r="A5" s="7" t="s">
        <v>348</v>
      </c>
      <c r="B5" s="8">
        <v>34.168999999999997</v>
      </c>
      <c r="C5" s="8">
        <v>40</v>
      </c>
      <c r="D5" s="8">
        <v>117.065176036758</v>
      </c>
    </row>
    <row r="6" spans="1:4" ht="25.7" customHeight="1">
      <c r="A6" s="7" t="s">
        <v>427</v>
      </c>
      <c r="B6" s="8">
        <v>12.68</v>
      </c>
      <c r="C6" s="8">
        <v>19.3</v>
      </c>
      <c r="D6" s="8">
        <v>152.21</v>
      </c>
    </row>
    <row r="7" spans="1:4" ht="25.7" customHeight="1">
      <c r="A7" s="7" t="s">
        <v>428</v>
      </c>
      <c r="B7" s="8">
        <v>0</v>
      </c>
      <c r="C7" s="8">
        <v>0</v>
      </c>
      <c r="D7" s="8">
        <v>0</v>
      </c>
    </row>
    <row r="8" spans="1:4" ht="25.7" customHeight="1">
      <c r="A8" s="7" t="s">
        <v>546</v>
      </c>
      <c r="B8" s="8">
        <v>12.68</v>
      </c>
      <c r="C8" s="8">
        <v>19.3</v>
      </c>
      <c r="D8" s="8">
        <v>152.21</v>
      </c>
    </row>
    <row r="9" spans="1:4" ht="25.7" customHeight="1">
      <c r="A9" s="7"/>
      <c r="B9" s="8"/>
      <c r="C9" s="8"/>
      <c r="D9" s="8"/>
    </row>
    <row r="10" spans="1:4" ht="25.7" customHeight="1">
      <c r="A10" s="6" t="s">
        <v>340</v>
      </c>
      <c r="B10" s="9">
        <v>46.85</v>
      </c>
      <c r="C10" s="9">
        <v>59.3</v>
      </c>
      <c r="D10" s="9">
        <v>126.57</v>
      </c>
    </row>
    <row r="11" spans="1:4" ht="25.7" customHeight="1">
      <c r="A11" s="40" t="s">
        <v>563</v>
      </c>
      <c r="B11" s="40"/>
      <c r="C11" s="40"/>
      <c r="D11" s="40"/>
    </row>
  </sheetData>
  <mergeCells count="2">
    <mergeCell ref="A1:D1"/>
    <mergeCell ref="A11:D11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F12" sqref="F12"/>
    </sheetView>
  </sheetViews>
  <sheetFormatPr defaultColWidth="10" defaultRowHeight="13.5"/>
  <cols>
    <col min="1" max="1" width="128.25" customWidth="1"/>
    <col min="2" max="2" width="9.75" customWidth="1"/>
  </cols>
  <sheetData>
    <row r="1" spans="1:1" ht="51.2" customHeight="1">
      <c r="A1" s="1" t="s">
        <v>547</v>
      </c>
    </row>
    <row r="2" spans="1:1" ht="25.7" customHeight="1">
      <c r="A2" s="2" t="s">
        <v>548</v>
      </c>
    </row>
    <row r="3" spans="1:1" ht="34.15" customHeight="1">
      <c r="A3" s="32" t="s">
        <v>561</v>
      </c>
    </row>
    <row r="4" spans="1:1" ht="25.7" customHeight="1">
      <c r="A4" s="2" t="s">
        <v>549</v>
      </c>
    </row>
    <row r="5" spans="1:1" ht="42.75" customHeight="1">
      <c r="A5" s="3" t="s">
        <v>550</v>
      </c>
    </row>
    <row r="6" spans="1:1" ht="25.7" customHeight="1">
      <c r="A6" s="2" t="s">
        <v>551</v>
      </c>
    </row>
    <row r="7" spans="1:1" ht="82.7" customHeight="1">
      <c r="A7" s="3" t="s">
        <v>552</v>
      </c>
    </row>
    <row r="8" spans="1:1" ht="25.7" customHeight="1">
      <c r="A8" s="2" t="s">
        <v>553</v>
      </c>
    </row>
    <row r="9" spans="1:1" ht="76.900000000000006" customHeight="1">
      <c r="A9" s="3" t="s">
        <v>554</v>
      </c>
    </row>
    <row r="10" spans="1:1" ht="85.5" customHeight="1">
      <c r="A10" s="3" t="s">
        <v>555</v>
      </c>
    </row>
    <row r="11" spans="1:1" ht="88.35" customHeight="1">
      <c r="A11" s="3" t="s">
        <v>556</v>
      </c>
    </row>
    <row r="12" spans="1:1" ht="96.95" customHeight="1">
      <c r="A12" s="3" t="s">
        <v>557</v>
      </c>
    </row>
    <row r="13" spans="1:1" ht="25.7" customHeight="1">
      <c r="A13" s="2" t="s">
        <v>441</v>
      </c>
    </row>
    <row r="14" spans="1:1" ht="28.5" customHeight="1">
      <c r="A14" s="3" t="s">
        <v>562</v>
      </c>
    </row>
  </sheetData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ySplit="3" topLeftCell="A7" activePane="bottomLeft" state="frozen"/>
      <selection pane="bottomLeft" activeCell="K10" sqref="K10"/>
    </sheetView>
  </sheetViews>
  <sheetFormatPr defaultColWidth="10" defaultRowHeight="13.5"/>
  <cols>
    <col min="1" max="1" width="30.75" customWidth="1"/>
    <col min="2" max="2" width="14.375" customWidth="1"/>
    <col min="3" max="3" width="16.875" customWidth="1"/>
    <col min="4" max="4" width="14.375" customWidth="1"/>
    <col min="5" max="5" width="13.375" customWidth="1"/>
    <col min="6" max="6" width="9.75" customWidth="1"/>
  </cols>
  <sheetData>
    <row r="1" spans="1:5" ht="39.950000000000003" customHeight="1">
      <c r="A1" s="35" t="s">
        <v>2</v>
      </c>
      <c r="B1" s="35"/>
      <c r="C1" s="35"/>
      <c r="D1" s="35"/>
      <c r="E1" s="35"/>
    </row>
    <row r="2" spans="1:5" ht="22.7" customHeight="1">
      <c r="A2" s="4"/>
      <c r="B2" s="4"/>
      <c r="C2" s="4"/>
      <c r="D2" s="4"/>
      <c r="E2" s="5" t="s">
        <v>37</v>
      </c>
    </row>
    <row r="3" spans="1:5" ht="34.15" customHeight="1">
      <c r="A3" s="6" t="s">
        <v>38</v>
      </c>
      <c r="B3" s="6" t="s">
        <v>39</v>
      </c>
      <c r="C3" s="6" t="s">
        <v>40</v>
      </c>
      <c r="D3" s="6" t="s">
        <v>41</v>
      </c>
      <c r="E3" s="6" t="s">
        <v>32</v>
      </c>
    </row>
    <row r="4" spans="1:5" ht="25.7" customHeight="1">
      <c r="A4" s="15" t="s">
        <v>42</v>
      </c>
      <c r="B4" s="8">
        <v>3088.43</v>
      </c>
      <c r="C4" s="8">
        <v>3295.0408419999999</v>
      </c>
      <c r="D4" s="8">
        <v>3295.0408419999999</v>
      </c>
      <c r="E4" s="9">
        <v>100</v>
      </c>
    </row>
    <row r="5" spans="1:5" ht="25.7" customHeight="1">
      <c r="A5" s="15" t="s">
        <v>43</v>
      </c>
      <c r="B5" s="8">
        <v>72</v>
      </c>
      <c r="C5" s="8">
        <v>80</v>
      </c>
      <c r="D5" s="8">
        <v>80</v>
      </c>
      <c r="E5" s="9">
        <v>100</v>
      </c>
    </row>
    <row r="6" spans="1:5" ht="25.7" customHeight="1">
      <c r="A6" s="15" t="s">
        <v>44</v>
      </c>
      <c r="B6" s="8">
        <v>842</v>
      </c>
      <c r="C6" s="8">
        <v>857</v>
      </c>
      <c r="D6" s="8">
        <v>857</v>
      </c>
      <c r="E6" s="9">
        <v>100</v>
      </c>
    </row>
    <row r="7" spans="1:5" ht="25.7" customHeight="1">
      <c r="A7" s="15" t="s">
        <v>45</v>
      </c>
      <c r="B7" s="8">
        <v>1079.04</v>
      </c>
      <c r="C7" s="8">
        <v>830.70998099999997</v>
      </c>
      <c r="D7" s="8">
        <v>830.70998099999997</v>
      </c>
      <c r="E7" s="9">
        <v>100</v>
      </c>
    </row>
    <row r="8" spans="1:5" ht="25.7" customHeight="1">
      <c r="A8" s="15" t="s">
        <v>46</v>
      </c>
      <c r="B8" s="8">
        <v>13188.57</v>
      </c>
      <c r="C8" s="8">
        <v>13050.800617999999</v>
      </c>
      <c r="D8" s="8">
        <v>13050.800617999999</v>
      </c>
      <c r="E8" s="9">
        <v>100</v>
      </c>
    </row>
    <row r="9" spans="1:5" ht="25.7" customHeight="1">
      <c r="A9" s="15" t="s">
        <v>47</v>
      </c>
      <c r="B9" s="8">
        <v>1028.33</v>
      </c>
      <c r="C9" s="8">
        <v>1365.812686</v>
      </c>
      <c r="D9" s="8">
        <v>1365.812686</v>
      </c>
      <c r="E9" s="9">
        <v>100</v>
      </c>
    </row>
    <row r="10" spans="1:5" ht="25.7" customHeight="1">
      <c r="A10" s="15" t="s">
        <v>48</v>
      </c>
      <c r="B10" s="8">
        <v>4957.1899999999996</v>
      </c>
      <c r="C10" s="8">
        <v>4904.6348349999998</v>
      </c>
      <c r="D10" s="8">
        <v>4904.6348349999998</v>
      </c>
      <c r="E10" s="9">
        <v>100</v>
      </c>
    </row>
    <row r="11" spans="1:5" ht="25.7" customHeight="1">
      <c r="A11" s="15" t="s">
        <v>49</v>
      </c>
      <c r="B11" s="8">
        <v>4724.3500000000004</v>
      </c>
      <c r="C11" s="8">
        <v>6288.4482580000004</v>
      </c>
      <c r="D11" s="8">
        <v>6288.4482580000004</v>
      </c>
      <c r="E11" s="9">
        <v>100</v>
      </c>
    </row>
    <row r="12" spans="1:5" ht="25.7" customHeight="1">
      <c r="A12" s="15" t="s">
        <v>50</v>
      </c>
      <c r="B12" s="8">
        <v>7232.77</v>
      </c>
      <c r="C12" s="8">
        <v>14717.639375999999</v>
      </c>
      <c r="D12" s="8">
        <v>14717.639375999999</v>
      </c>
      <c r="E12" s="9">
        <v>100</v>
      </c>
    </row>
    <row r="13" spans="1:5" ht="25.7" customHeight="1">
      <c r="A13" s="15" t="s">
        <v>51</v>
      </c>
      <c r="B13" s="8">
        <v>1850.9</v>
      </c>
      <c r="C13" s="8">
        <v>1850.9</v>
      </c>
      <c r="D13" s="8">
        <v>1850.9</v>
      </c>
      <c r="E13" s="9">
        <v>100</v>
      </c>
    </row>
    <row r="14" spans="1:5" ht="25.7" customHeight="1">
      <c r="A14" s="15" t="s">
        <v>52</v>
      </c>
      <c r="B14" s="8">
        <v>2806.98</v>
      </c>
      <c r="C14" s="8">
        <v>5963.6303900000003</v>
      </c>
      <c r="D14" s="8">
        <v>5963.6303900000003</v>
      </c>
      <c r="E14" s="9">
        <v>100</v>
      </c>
    </row>
    <row r="15" spans="1:5" ht="25.7" customHeight="1">
      <c r="A15" s="15" t="s">
        <v>53</v>
      </c>
      <c r="B15" s="8">
        <v>794.02</v>
      </c>
      <c r="C15" s="8">
        <v>956.00445000000002</v>
      </c>
      <c r="D15" s="8">
        <v>956.00445000000002</v>
      </c>
      <c r="E15" s="9">
        <v>100</v>
      </c>
    </row>
    <row r="16" spans="1:5" ht="25.7" customHeight="1">
      <c r="A16" s="15" t="s">
        <v>54</v>
      </c>
      <c r="B16" s="8"/>
      <c r="C16" s="8">
        <v>21.414899999999999</v>
      </c>
      <c r="D16" s="8">
        <v>21.414899999999999</v>
      </c>
      <c r="E16" s="9">
        <v>100</v>
      </c>
    </row>
    <row r="17" spans="1:5" ht="25.7" customHeight="1">
      <c r="A17" s="6" t="s">
        <v>55</v>
      </c>
      <c r="B17" s="9">
        <v>41664.58</v>
      </c>
      <c r="C17" s="9">
        <f>SUM(C4:C16)</f>
        <v>54182.036336000005</v>
      </c>
      <c r="D17" s="9">
        <v>54182.036335999997</v>
      </c>
      <c r="E17" s="9">
        <v>100</v>
      </c>
    </row>
  </sheetData>
  <autoFilter ref="A3:E17"/>
  <mergeCells count="1">
    <mergeCell ref="A1:E1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workbookViewId="0">
      <pane ySplit="3" topLeftCell="A148" activePane="bottomLeft" state="frozen"/>
      <selection pane="bottomLeft" activeCell="G161" sqref="G161"/>
    </sheetView>
  </sheetViews>
  <sheetFormatPr defaultColWidth="10" defaultRowHeight="13.5"/>
  <cols>
    <col min="1" max="1" width="12.25" customWidth="1"/>
    <col min="2" max="2" width="28.25" customWidth="1"/>
    <col min="3" max="3" width="20.5" customWidth="1"/>
    <col min="4" max="6" width="19.5" customWidth="1"/>
    <col min="7" max="8" width="9.75" customWidth="1"/>
  </cols>
  <sheetData>
    <row r="1" spans="1:6" ht="39.950000000000003" customHeight="1">
      <c r="A1" s="35" t="s">
        <v>3</v>
      </c>
      <c r="B1" s="35"/>
      <c r="C1" s="35"/>
      <c r="D1" s="35"/>
      <c r="E1" s="35"/>
      <c r="F1" s="35"/>
    </row>
    <row r="2" spans="1:6" ht="22.7" customHeight="1">
      <c r="A2" s="4"/>
      <c r="B2" s="4"/>
      <c r="C2" s="4"/>
      <c r="D2" s="4"/>
      <c r="E2" s="4"/>
      <c r="F2" s="5" t="s">
        <v>37</v>
      </c>
    </row>
    <row r="3" spans="1:6" ht="34.15" customHeight="1">
      <c r="A3" s="6" t="s">
        <v>56</v>
      </c>
      <c r="B3" s="6" t="s">
        <v>38</v>
      </c>
      <c r="C3" s="6" t="s">
        <v>39</v>
      </c>
      <c r="D3" s="6" t="s">
        <v>40</v>
      </c>
      <c r="E3" s="6" t="s">
        <v>41</v>
      </c>
      <c r="F3" s="6" t="s">
        <v>32</v>
      </c>
    </row>
    <row r="4" spans="1:6" ht="25.7" customHeight="1">
      <c r="A4" s="15" t="s">
        <v>57</v>
      </c>
      <c r="B4" s="15" t="s">
        <v>58</v>
      </c>
      <c r="C4" s="8">
        <v>3088.43</v>
      </c>
      <c r="D4" s="8">
        <v>3295.0408419999999</v>
      </c>
      <c r="E4" s="8">
        <v>3295.0408419999999</v>
      </c>
      <c r="F4" s="8">
        <v>100</v>
      </c>
    </row>
    <row r="5" spans="1:6" ht="25.7" customHeight="1">
      <c r="A5" s="15" t="s">
        <v>59</v>
      </c>
      <c r="B5" s="15" t="s">
        <v>60</v>
      </c>
      <c r="C5" s="8">
        <v>57.4</v>
      </c>
      <c r="D5" s="8">
        <v>217.549046</v>
      </c>
      <c r="E5" s="8">
        <v>217.549046</v>
      </c>
      <c r="F5" s="8">
        <v>100</v>
      </c>
    </row>
    <row r="6" spans="1:6" ht="25.7" customHeight="1">
      <c r="A6" s="15" t="s">
        <v>61</v>
      </c>
      <c r="B6" s="15" t="s">
        <v>62</v>
      </c>
      <c r="C6" s="8">
        <v>57.4</v>
      </c>
      <c r="D6" s="8">
        <v>82.125045999999998</v>
      </c>
      <c r="E6" s="8">
        <v>82.125045999999998</v>
      </c>
      <c r="F6" s="8">
        <v>100</v>
      </c>
    </row>
    <row r="7" spans="1:6" ht="25.7" customHeight="1">
      <c r="A7" s="15" t="s">
        <v>63</v>
      </c>
      <c r="B7" s="15" t="s">
        <v>64</v>
      </c>
      <c r="C7" s="8"/>
      <c r="D7" s="8">
        <v>135.42400000000001</v>
      </c>
      <c r="E7" s="8">
        <v>135.42400000000001</v>
      </c>
      <c r="F7" s="8">
        <v>100</v>
      </c>
    </row>
    <row r="8" spans="1:6" ht="25.7" customHeight="1">
      <c r="A8" s="15" t="s">
        <v>65</v>
      </c>
      <c r="B8" s="15" t="s">
        <v>66</v>
      </c>
      <c r="C8" s="8">
        <v>2201.36</v>
      </c>
      <c r="D8" s="8">
        <v>2186.6955589999998</v>
      </c>
      <c r="E8" s="8">
        <v>2186.6955589999998</v>
      </c>
      <c r="F8" s="8">
        <v>100</v>
      </c>
    </row>
    <row r="9" spans="1:6" ht="25.7" customHeight="1">
      <c r="A9" s="15" t="s">
        <v>67</v>
      </c>
      <c r="B9" s="15" t="s">
        <v>68</v>
      </c>
      <c r="C9" s="8">
        <v>2201.36</v>
      </c>
      <c r="D9" s="8">
        <v>2186.6955589999998</v>
      </c>
      <c r="E9" s="8">
        <v>2186.6955589999998</v>
      </c>
      <c r="F9" s="8">
        <v>100</v>
      </c>
    </row>
    <row r="10" spans="1:6" ht="25.7" customHeight="1">
      <c r="A10" s="15" t="s">
        <v>69</v>
      </c>
      <c r="B10" s="15" t="s">
        <v>70</v>
      </c>
      <c r="C10" s="8">
        <v>41.72</v>
      </c>
      <c r="D10" s="8">
        <v>103.180742</v>
      </c>
      <c r="E10" s="8">
        <v>103.180742</v>
      </c>
      <c r="F10" s="8">
        <v>100</v>
      </c>
    </row>
    <row r="11" spans="1:6" ht="25.7" customHeight="1">
      <c r="A11" s="15" t="s">
        <v>71</v>
      </c>
      <c r="B11" s="15" t="s">
        <v>72</v>
      </c>
      <c r="C11" s="8">
        <v>11.72</v>
      </c>
      <c r="D11" s="8">
        <v>10.9549</v>
      </c>
      <c r="E11" s="8">
        <v>10.9549</v>
      </c>
      <c r="F11" s="8">
        <v>100</v>
      </c>
    </row>
    <row r="12" spans="1:6" ht="25.7" customHeight="1">
      <c r="A12" s="15" t="s">
        <v>73</v>
      </c>
      <c r="B12" s="15" t="s">
        <v>74</v>
      </c>
      <c r="C12" s="8">
        <v>30</v>
      </c>
      <c r="D12" s="8">
        <v>92.225842</v>
      </c>
      <c r="E12" s="8">
        <v>92.225842</v>
      </c>
      <c r="F12" s="8">
        <v>100</v>
      </c>
    </row>
    <row r="13" spans="1:6" ht="25.7" customHeight="1">
      <c r="A13" s="15" t="s">
        <v>75</v>
      </c>
      <c r="B13" s="15" t="s">
        <v>76</v>
      </c>
      <c r="C13" s="8">
        <v>335.17</v>
      </c>
      <c r="D13" s="8">
        <v>300.42476399999998</v>
      </c>
      <c r="E13" s="8">
        <v>300.42476399999998</v>
      </c>
      <c r="F13" s="8">
        <v>100</v>
      </c>
    </row>
    <row r="14" spans="1:6" ht="25.7" customHeight="1">
      <c r="A14" s="15" t="s">
        <v>77</v>
      </c>
      <c r="B14" s="15" t="s">
        <v>78</v>
      </c>
      <c r="C14" s="8">
        <v>335.17</v>
      </c>
      <c r="D14" s="8">
        <v>300.42476399999998</v>
      </c>
      <c r="E14" s="8">
        <v>300.42476399999998</v>
      </c>
      <c r="F14" s="8">
        <v>100</v>
      </c>
    </row>
    <row r="15" spans="1:6" ht="25.7" customHeight="1">
      <c r="A15" s="15" t="s">
        <v>79</v>
      </c>
      <c r="B15" s="15" t="s">
        <v>80</v>
      </c>
      <c r="C15" s="8"/>
      <c r="D15" s="8">
        <v>15.096</v>
      </c>
      <c r="E15" s="8">
        <v>15.096</v>
      </c>
      <c r="F15" s="8">
        <v>100</v>
      </c>
    </row>
    <row r="16" spans="1:6" ht="25.7" customHeight="1">
      <c r="A16" s="15" t="s">
        <v>81</v>
      </c>
      <c r="B16" s="15" t="s">
        <v>82</v>
      </c>
      <c r="C16" s="8"/>
      <c r="D16" s="8">
        <v>15.096</v>
      </c>
      <c r="E16" s="8">
        <v>15.096</v>
      </c>
      <c r="F16" s="8">
        <v>100</v>
      </c>
    </row>
    <row r="17" spans="1:6" ht="25.7" customHeight="1">
      <c r="A17" s="15" t="s">
        <v>83</v>
      </c>
      <c r="B17" s="15" t="s">
        <v>84</v>
      </c>
      <c r="C17" s="8"/>
      <c r="D17" s="8">
        <v>27.329000000000001</v>
      </c>
      <c r="E17" s="8">
        <v>27.329000000000001</v>
      </c>
      <c r="F17" s="8">
        <v>100</v>
      </c>
    </row>
    <row r="18" spans="1:6" ht="25.7" customHeight="1">
      <c r="A18" s="15" t="s">
        <v>85</v>
      </c>
      <c r="B18" s="15" t="s">
        <v>86</v>
      </c>
      <c r="C18" s="8"/>
      <c r="D18" s="8">
        <v>27.329000000000001</v>
      </c>
      <c r="E18" s="8">
        <v>27.329000000000001</v>
      </c>
      <c r="F18" s="8">
        <v>100</v>
      </c>
    </row>
    <row r="19" spans="1:6" ht="25.7" customHeight="1">
      <c r="A19" s="15" t="s">
        <v>87</v>
      </c>
      <c r="B19" s="15" t="s">
        <v>88</v>
      </c>
      <c r="C19" s="8">
        <v>169.21</v>
      </c>
      <c r="D19" s="8">
        <v>137.25106099999999</v>
      </c>
      <c r="E19" s="8">
        <v>137.25106099999999</v>
      </c>
      <c r="F19" s="8">
        <v>100</v>
      </c>
    </row>
    <row r="20" spans="1:6" ht="25.7" customHeight="1">
      <c r="A20" s="15" t="s">
        <v>89</v>
      </c>
      <c r="B20" s="15" t="s">
        <v>90</v>
      </c>
      <c r="C20" s="8">
        <v>64.209999999999994</v>
      </c>
      <c r="D20" s="8">
        <v>124.540488</v>
      </c>
      <c r="E20" s="8">
        <v>124.540488</v>
      </c>
      <c r="F20" s="8">
        <v>100</v>
      </c>
    </row>
    <row r="21" spans="1:6" ht="25.7" customHeight="1">
      <c r="A21" s="15" t="s">
        <v>91</v>
      </c>
      <c r="B21" s="15" t="s">
        <v>88</v>
      </c>
      <c r="C21" s="8">
        <v>105</v>
      </c>
      <c r="D21" s="8">
        <v>12.710573</v>
      </c>
      <c r="E21" s="8">
        <v>12.710573</v>
      </c>
      <c r="F21" s="8">
        <v>100</v>
      </c>
    </row>
    <row r="22" spans="1:6" ht="25.7" customHeight="1">
      <c r="A22" s="15" t="s">
        <v>92</v>
      </c>
      <c r="B22" s="15" t="s">
        <v>93</v>
      </c>
      <c r="C22" s="8">
        <v>283.57</v>
      </c>
      <c r="D22" s="8">
        <v>307.51467000000002</v>
      </c>
      <c r="E22" s="8">
        <v>307.51467000000002</v>
      </c>
      <c r="F22" s="8">
        <v>100</v>
      </c>
    </row>
    <row r="23" spans="1:6" ht="25.7" customHeight="1">
      <c r="A23" s="15" t="s">
        <v>94</v>
      </c>
      <c r="B23" s="15" t="s">
        <v>93</v>
      </c>
      <c r="C23" s="8">
        <v>283.57</v>
      </c>
      <c r="D23" s="8">
        <v>307.51467000000002</v>
      </c>
      <c r="E23" s="8">
        <v>307.51467000000002</v>
      </c>
      <c r="F23" s="8">
        <v>100</v>
      </c>
    </row>
    <row r="24" spans="1:6" ht="25.7" customHeight="1">
      <c r="A24" s="15" t="s">
        <v>95</v>
      </c>
      <c r="B24" s="15" t="s">
        <v>96</v>
      </c>
      <c r="C24" s="8">
        <v>72</v>
      </c>
      <c r="D24" s="8">
        <v>80</v>
      </c>
      <c r="E24" s="8">
        <v>80</v>
      </c>
      <c r="F24" s="8">
        <v>100</v>
      </c>
    </row>
    <row r="25" spans="1:6" ht="25.7" customHeight="1">
      <c r="A25" s="15" t="s">
        <v>97</v>
      </c>
      <c r="B25" s="15" t="s">
        <v>98</v>
      </c>
      <c r="C25" s="8">
        <v>15</v>
      </c>
      <c r="D25" s="8">
        <v>15</v>
      </c>
      <c r="E25" s="8">
        <v>15</v>
      </c>
      <c r="F25" s="8">
        <v>100</v>
      </c>
    </row>
    <row r="26" spans="1:6" ht="25.7" customHeight="1">
      <c r="A26" s="15" t="s">
        <v>99</v>
      </c>
      <c r="B26" s="15" t="s">
        <v>100</v>
      </c>
      <c r="C26" s="8">
        <v>15</v>
      </c>
      <c r="D26" s="8">
        <v>15</v>
      </c>
      <c r="E26" s="8">
        <v>15</v>
      </c>
      <c r="F26" s="8">
        <v>100</v>
      </c>
    </row>
    <row r="27" spans="1:6" ht="25.7" customHeight="1">
      <c r="A27" s="15" t="s">
        <v>101</v>
      </c>
      <c r="B27" s="15" t="s">
        <v>102</v>
      </c>
      <c r="C27" s="8">
        <v>57</v>
      </c>
      <c r="D27" s="8">
        <v>65</v>
      </c>
      <c r="E27" s="8">
        <v>65</v>
      </c>
      <c r="F27" s="8">
        <v>100</v>
      </c>
    </row>
    <row r="28" spans="1:6" ht="25.7" customHeight="1">
      <c r="A28" s="15" t="s">
        <v>103</v>
      </c>
      <c r="B28" s="15" t="s">
        <v>102</v>
      </c>
      <c r="C28" s="8">
        <v>57</v>
      </c>
      <c r="D28" s="8">
        <v>65</v>
      </c>
      <c r="E28" s="8">
        <v>65</v>
      </c>
      <c r="F28" s="8">
        <v>100</v>
      </c>
    </row>
    <row r="29" spans="1:6" ht="25.7" customHeight="1">
      <c r="A29" s="15" t="s">
        <v>104</v>
      </c>
      <c r="B29" s="15" t="s">
        <v>105</v>
      </c>
      <c r="C29" s="8">
        <v>842</v>
      </c>
      <c r="D29" s="8">
        <v>857</v>
      </c>
      <c r="E29" s="8">
        <v>857</v>
      </c>
      <c r="F29" s="8">
        <v>100</v>
      </c>
    </row>
    <row r="30" spans="1:6" ht="25.7" customHeight="1">
      <c r="A30" s="15" t="s">
        <v>106</v>
      </c>
      <c r="B30" s="15" t="s">
        <v>107</v>
      </c>
      <c r="C30" s="8">
        <v>2</v>
      </c>
      <c r="D30" s="8">
        <v>17</v>
      </c>
      <c r="E30" s="8">
        <v>17</v>
      </c>
      <c r="F30" s="8">
        <v>100</v>
      </c>
    </row>
    <row r="31" spans="1:6" ht="25.7" customHeight="1">
      <c r="A31" s="15" t="s">
        <v>108</v>
      </c>
      <c r="B31" s="15" t="s">
        <v>109</v>
      </c>
      <c r="C31" s="8">
        <v>2</v>
      </c>
      <c r="D31" s="8">
        <v>2</v>
      </c>
      <c r="E31" s="8">
        <v>2</v>
      </c>
      <c r="F31" s="8">
        <v>100</v>
      </c>
    </row>
    <row r="32" spans="1:6" ht="25.7" customHeight="1">
      <c r="A32" s="15" t="s">
        <v>110</v>
      </c>
      <c r="B32" s="15" t="s">
        <v>111</v>
      </c>
      <c r="C32" s="8"/>
      <c r="D32" s="8">
        <v>15</v>
      </c>
      <c r="E32" s="8">
        <v>15</v>
      </c>
      <c r="F32" s="8">
        <v>100</v>
      </c>
    </row>
    <row r="33" spans="1:6" s="31" customFormat="1" ht="25.7" customHeight="1">
      <c r="A33" s="29">
        <v>20699</v>
      </c>
      <c r="B33" s="29" t="s">
        <v>112</v>
      </c>
      <c r="C33" s="30">
        <v>840</v>
      </c>
      <c r="D33" s="30">
        <v>840</v>
      </c>
      <c r="E33" s="30">
        <v>840</v>
      </c>
      <c r="F33" s="30">
        <v>100</v>
      </c>
    </row>
    <row r="34" spans="1:6" ht="25.7" customHeight="1">
      <c r="A34" s="15" t="s">
        <v>113</v>
      </c>
      <c r="B34" s="15" t="s">
        <v>112</v>
      </c>
      <c r="C34" s="8">
        <v>840</v>
      </c>
      <c r="D34" s="8">
        <v>840</v>
      </c>
      <c r="E34" s="8">
        <v>840</v>
      </c>
      <c r="F34" s="8">
        <v>100</v>
      </c>
    </row>
    <row r="35" spans="1:6" ht="25.7" customHeight="1">
      <c r="A35" s="15" t="s">
        <v>114</v>
      </c>
      <c r="B35" s="15" t="s">
        <v>115</v>
      </c>
      <c r="C35" s="8">
        <v>1079.04</v>
      </c>
      <c r="D35" s="8">
        <v>830.70998099999997</v>
      </c>
      <c r="E35" s="8">
        <v>830.70998099999997</v>
      </c>
      <c r="F35" s="8">
        <v>100</v>
      </c>
    </row>
    <row r="36" spans="1:6" ht="25.7" customHeight="1">
      <c r="A36" s="15" t="s">
        <v>116</v>
      </c>
      <c r="B36" s="15" t="s">
        <v>117</v>
      </c>
      <c r="C36" s="8">
        <v>486.42</v>
      </c>
      <c r="D36" s="8">
        <v>400.50702699999999</v>
      </c>
      <c r="E36" s="8">
        <v>400.50702699999999</v>
      </c>
      <c r="F36" s="8">
        <v>100</v>
      </c>
    </row>
    <row r="37" spans="1:6" ht="25.7" customHeight="1">
      <c r="A37" s="15" t="s">
        <v>118</v>
      </c>
      <c r="B37" s="15" t="s">
        <v>119</v>
      </c>
      <c r="C37" s="8"/>
      <c r="D37" s="8">
        <v>0.86</v>
      </c>
      <c r="E37" s="8">
        <v>0.86</v>
      </c>
      <c r="F37" s="8">
        <v>100</v>
      </c>
    </row>
    <row r="38" spans="1:6" ht="25.7" customHeight="1">
      <c r="A38" s="15" t="s">
        <v>120</v>
      </c>
      <c r="B38" s="15" t="s">
        <v>121</v>
      </c>
      <c r="C38" s="8">
        <v>486.42</v>
      </c>
      <c r="D38" s="8">
        <v>399.64702699999998</v>
      </c>
      <c r="E38" s="8">
        <v>399.64702699999998</v>
      </c>
      <c r="F38" s="8">
        <v>100</v>
      </c>
    </row>
    <row r="39" spans="1:6" ht="25.7" customHeight="1">
      <c r="A39" s="15" t="s">
        <v>122</v>
      </c>
      <c r="B39" s="15" t="s">
        <v>123</v>
      </c>
      <c r="C39" s="8">
        <v>50.35</v>
      </c>
      <c r="D39" s="8">
        <v>45.236015000000002</v>
      </c>
      <c r="E39" s="8">
        <v>45.236015000000002</v>
      </c>
      <c r="F39" s="8">
        <v>100</v>
      </c>
    </row>
    <row r="40" spans="1:6" ht="25.7" customHeight="1">
      <c r="A40" s="15" t="s">
        <v>124</v>
      </c>
      <c r="B40" s="15" t="s">
        <v>125</v>
      </c>
      <c r="C40" s="8">
        <v>10.35</v>
      </c>
      <c r="D40" s="8">
        <v>7.1</v>
      </c>
      <c r="E40" s="8">
        <v>7.1</v>
      </c>
      <c r="F40" s="8">
        <v>100</v>
      </c>
    </row>
    <row r="41" spans="1:6" ht="25.7" customHeight="1">
      <c r="A41" s="15" t="s">
        <v>126</v>
      </c>
      <c r="B41" s="15" t="s">
        <v>127</v>
      </c>
      <c r="C41" s="8">
        <v>40</v>
      </c>
      <c r="D41" s="8">
        <v>38.136015</v>
      </c>
      <c r="E41" s="8">
        <v>38.136015</v>
      </c>
      <c r="F41" s="8">
        <v>100</v>
      </c>
    </row>
    <row r="42" spans="1:6" ht="25.7" customHeight="1">
      <c r="A42" s="15" t="s">
        <v>128</v>
      </c>
      <c r="B42" s="15" t="s">
        <v>129</v>
      </c>
      <c r="C42" s="8">
        <v>542.27</v>
      </c>
      <c r="D42" s="8">
        <v>384.96693900000002</v>
      </c>
      <c r="E42" s="8">
        <v>384.96693900000002</v>
      </c>
      <c r="F42" s="8">
        <v>100</v>
      </c>
    </row>
    <row r="43" spans="1:6" ht="25.7" customHeight="1">
      <c r="A43" s="15" t="s">
        <v>130</v>
      </c>
      <c r="B43" s="15" t="s">
        <v>129</v>
      </c>
      <c r="C43" s="8">
        <v>542.27</v>
      </c>
      <c r="D43" s="8">
        <v>384.96693900000002</v>
      </c>
      <c r="E43" s="8">
        <v>384.96693900000002</v>
      </c>
      <c r="F43" s="8">
        <v>100</v>
      </c>
    </row>
    <row r="44" spans="1:6" ht="25.7" customHeight="1">
      <c r="A44" s="15" t="s">
        <v>131</v>
      </c>
      <c r="B44" s="15" t="s">
        <v>132</v>
      </c>
      <c r="C44" s="8">
        <v>13188.57</v>
      </c>
      <c r="D44" s="8">
        <v>13050.800617999999</v>
      </c>
      <c r="E44" s="8">
        <v>13050.800617999999</v>
      </c>
      <c r="F44" s="8">
        <v>100</v>
      </c>
    </row>
    <row r="45" spans="1:6" ht="25.7" customHeight="1">
      <c r="A45" s="15" t="s">
        <v>133</v>
      </c>
      <c r="B45" s="15" t="s">
        <v>134</v>
      </c>
      <c r="C45" s="8">
        <v>1.5</v>
      </c>
      <c r="D45" s="8">
        <v>1.294</v>
      </c>
      <c r="E45" s="8">
        <v>1.294</v>
      </c>
      <c r="F45" s="8">
        <v>100</v>
      </c>
    </row>
    <row r="46" spans="1:6" ht="25.7" customHeight="1">
      <c r="A46" s="15" t="s">
        <v>135</v>
      </c>
      <c r="B46" s="15" t="s">
        <v>136</v>
      </c>
      <c r="C46" s="8">
        <v>1.5</v>
      </c>
      <c r="D46" s="8">
        <v>1.294</v>
      </c>
      <c r="E46" s="8">
        <v>1.294</v>
      </c>
      <c r="F46" s="8">
        <v>100</v>
      </c>
    </row>
    <row r="47" spans="1:6" ht="25.7" customHeight="1">
      <c r="A47" s="15" t="s">
        <v>137</v>
      </c>
      <c r="B47" s="15" t="s">
        <v>138</v>
      </c>
      <c r="C47" s="8">
        <v>3798.92</v>
      </c>
      <c r="D47" s="8">
        <v>3642.204549</v>
      </c>
      <c r="E47" s="8">
        <v>3642.204549</v>
      </c>
      <c r="F47" s="8">
        <v>100</v>
      </c>
    </row>
    <row r="48" spans="1:6" ht="25.7" customHeight="1">
      <c r="A48" s="15" t="s">
        <v>139</v>
      </c>
      <c r="B48" s="15" t="s">
        <v>140</v>
      </c>
      <c r="C48" s="8">
        <v>400</v>
      </c>
      <c r="D48" s="8">
        <v>335.75599999999997</v>
      </c>
      <c r="E48" s="8">
        <v>335.75599999999997</v>
      </c>
      <c r="F48" s="8">
        <v>100</v>
      </c>
    </row>
    <row r="49" spans="1:6" ht="25.7" customHeight="1">
      <c r="A49" s="15" t="s">
        <v>141</v>
      </c>
      <c r="B49" s="15" t="s">
        <v>142</v>
      </c>
      <c r="C49" s="8">
        <v>3398.92</v>
      </c>
      <c r="D49" s="8">
        <v>3306.4485490000002</v>
      </c>
      <c r="E49" s="8">
        <v>3306.4485490000002</v>
      </c>
      <c r="F49" s="8">
        <v>100</v>
      </c>
    </row>
    <row r="50" spans="1:6" ht="25.7" customHeight="1">
      <c r="A50" s="15" t="s">
        <v>143</v>
      </c>
      <c r="B50" s="15" t="s">
        <v>144</v>
      </c>
      <c r="C50" s="8">
        <v>716.9</v>
      </c>
      <c r="D50" s="8">
        <v>720.10123999999996</v>
      </c>
      <c r="E50" s="8">
        <v>720.10123999999996</v>
      </c>
      <c r="F50" s="8">
        <v>100</v>
      </c>
    </row>
    <row r="51" spans="1:6" ht="25.7" customHeight="1">
      <c r="A51" s="15" t="s">
        <v>145</v>
      </c>
      <c r="B51" s="15" t="s">
        <v>146</v>
      </c>
      <c r="C51" s="8">
        <v>31</v>
      </c>
      <c r="D51" s="8">
        <v>25.481079999999999</v>
      </c>
      <c r="E51" s="8">
        <v>25.481079999999999</v>
      </c>
      <c r="F51" s="8">
        <v>100</v>
      </c>
    </row>
    <row r="52" spans="1:6" ht="25.7" customHeight="1">
      <c r="A52" s="15" t="s">
        <v>147</v>
      </c>
      <c r="B52" s="15" t="s">
        <v>148</v>
      </c>
      <c r="C52" s="8">
        <v>53.1</v>
      </c>
      <c r="D52" s="8">
        <v>45.868850000000002</v>
      </c>
      <c r="E52" s="8">
        <v>45.868850000000002</v>
      </c>
      <c r="F52" s="8">
        <v>100</v>
      </c>
    </row>
    <row r="53" spans="1:6" ht="25.7" customHeight="1">
      <c r="A53" s="15" t="s">
        <v>149</v>
      </c>
      <c r="B53" s="15" t="s">
        <v>150</v>
      </c>
      <c r="C53" s="8">
        <v>420.3</v>
      </c>
      <c r="D53" s="8">
        <v>431.54795000000001</v>
      </c>
      <c r="E53" s="8">
        <v>431.54795000000001</v>
      </c>
      <c r="F53" s="8">
        <v>100</v>
      </c>
    </row>
    <row r="54" spans="1:6" ht="25.7" customHeight="1">
      <c r="A54" s="15" t="s">
        <v>151</v>
      </c>
      <c r="B54" s="15" t="s">
        <v>152</v>
      </c>
      <c r="C54" s="8">
        <v>212.5</v>
      </c>
      <c r="D54" s="8">
        <v>217.20336</v>
      </c>
      <c r="E54" s="8">
        <v>217.20336</v>
      </c>
      <c r="F54" s="8">
        <v>100</v>
      </c>
    </row>
    <row r="55" spans="1:6" ht="25.7" customHeight="1">
      <c r="A55" s="15" t="s">
        <v>153</v>
      </c>
      <c r="B55" s="15" t="s">
        <v>154</v>
      </c>
      <c r="C55" s="8">
        <v>4886.3900000000003</v>
      </c>
      <c r="D55" s="8">
        <v>5044.26469</v>
      </c>
      <c r="E55" s="8">
        <v>5044.26469</v>
      </c>
      <c r="F55" s="8">
        <v>100</v>
      </c>
    </row>
    <row r="56" spans="1:6" ht="25.7" customHeight="1">
      <c r="A56" s="15" t="s">
        <v>155</v>
      </c>
      <c r="B56" s="15" t="s">
        <v>156</v>
      </c>
      <c r="C56" s="8">
        <v>1192.23</v>
      </c>
      <c r="D56" s="8">
        <v>1093.16902</v>
      </c>
      <c r="E56" s="8">
        <v>1093.16902</v>
      </c>
      <c r="F56" s="8">
        <v>100</v>
      </c>
    </row>
    <row r="57" spans="1:6" ht="25.7" customHeight="1">
      <c r="A57" s="15" t="s">
        <v>157</v>
      </c>
      <c r="B57" s="15" t="s">
        <v>158</v>
      </c>
      <c r="C57" s="8">
        <v>3694.16</v>
      </c>
      <c r="D57" s="8">
        <v>3951.0956700000002</v>
      </c>
      <c r="E57" s="8">
        <v>3951.0956700000002</v>
      </c>
      <c r="F57" s="8">
        <v>100</v>
      </c>
    </row>
    <row r="58" spans="1:6" ht="25.7" customHeight="1">
      <c r="A58" s="15" t="s">
        <v>159</v>
      </c>
      <c r="B58" s="15" t="s">
        <v>160</v>
      </c>
      <c r="C58" s="8">
        <v>748.34</v>
      </c>
      <c r="D58" s="8">
        <v>790.30853000000002</v>
      </c>
      <c r="E58" s="8">
        <v>790.30853000000002</v>
      </c>
      <c r="F58" s="8">
        <v>100</v>
      </c>
    </row>
    <row r="59" spans="1:6" ht="25.7" customHeight="1">
      <c r="A59" s="15" t="s">
        <v>161</v>
      </c>
      <c r="B59" s="15" t="s">
        <v>162</v>
      </c>
      <c r="C59" s="8">
        <v>30</v>
      </c>
      <c r="D59" s="8">
        <v>0.3</v>
      </c>
      <c r="E59" s="8">
        <v>0.3</v>
      </c>
      <c r="F59" s="8">
        <v>100</v>
      </c>
    </row>
    <row r="60" spans="1:6" ht="25.7" customHeight="1">
      <c r="A60" s="15" t="s">
        <v>163</v>
      </c>
      <c r="B60" s="15" t="s">
        <v>164</v>
      </c>
      <c r="C60" s="8">
        <v>87.42</v>
      </c>
      <c r="D60" s="8">
        <v>157.28</v>
      </c>
      <c r="E60" s="8">
        <v>157.28</v>
      </c>
      <c r="F60" s="8">
        <v>100</v>
      </c>
    </row>
    <row r="61" spans="1:6" ht="25.7" customHeight="1">
      <c r="A61" s="15" t="s">
        <v>165</v>
      </c>
      <c r="B61" s="15" t="s">
        <v>166</v>
      </c>
      <c r="C61" s="8">
        <v>568.37</v>
      </c>
      <c r="D61" s="8">
        <v>570.17853000000002</v>
      </c>
      <c r="E61" s="8">
        <v>570.17853000000002</v>
      </c>
      <c r="F61" s="8">
        <v>100</v>
      </c>
    </row>
    <row r="62" spans="1:6" ht="25.7" customHeight="1">
      <c r="A62" s="15" t="s">
        <v>167</v>
      </c>
      <c r="B62" s="15" t="s">
        <v>168</v>
      </c>
      <c r="C62" s="8">
        <v>52.72</v>
      </c>
      <c r="D62" s="8">
        <v>52.72</v>
      </c>
      <c r="E62" s="8">
        <v>52.72</v>
      </c>
      <c r="F62" s="8">
        <v>100</v>
      </c>
    </row>
    <row r="63" spans="1:6" ht="25.7" customHeight="1">
      <c r="A63" s="15" t="s">
        <v>169</v>
      </c>
      <c r="B63" s="15" t="s">
        <v>170</v>
      </c>
      <c r="C63" s="8">
        <v>9.83</v>
      </c>
      <c r="D63" s="8">
        <v>9.83</v>
      </c>
      <c r="E63" s="8">
        <v>9.83</v>
      </c>
      <c r="F63" s="8">
        <v>100</v>
      </c>
    </row>
    <row r="64" spans="1:6" ht="25.7" customHeight="1">
      <c r="A64" s="15" t="s">
        <v>171</v>
      </c>
      <c r="B64" s="15" t="s">
        <v>172</v>
      </c>
      <c r="C64" s="8">
        <v>7.14</v>
      </c>
      <c r="D64" s="8"/>
      <c r="E64" s="8"/>
      <c r="F64" s="8"/>
    </row>
    <row r="65" spans="1:6" ht="25.7" customHeight="1">
      <c r="A65" s="15" t="s">
        <v>173</v>
      </c>
      <c r="B65" s="15" t="s">
        <v>174</v>
      </c>
      <c r="C65" s="8">
        <v>7.14</v>
      </c>
      <c r="D65" s="8"/>
      <c r="E65" s="8"/>
      <c r="F65" s="8"/>
    </row>
    <row r="66" spans="1:6" ht="25.7" customHeight="1">
      <c r="A66" s="15" t="s">
        <v>175</v>
      </c>
      <c r="B66" s="15" t="s">
        <v>176</v>
      </c>
      <c r="C66" s="8">
        <v>459.9</v>
      </c>
      <c r="D66" s="8">
        <v>308.69774000000001</v>
      </c>
      <c r="E66" s="8">
        <v>308.69774000000001</v>
      </c>
      <c r="F66" s="8">
        <v>100</v>
      </c>
    </row>
    <row r="67" spans="1:6" ht="25.7" customHeight="1">
      <c r="A67" s="15" t="s">
        <v>177</v>
      </c>
      <c r="B67" s="15" t="s">
        <v>178</v>
      </c>
      <c r="C67" s="8">
        <v>457.1</v>
      </c>
      <c r="D67" s="8">
        <v>306.58974000000001</v>
      </c>
      <c r="E67" s="8">
        <v>306.58974000000001</v>
      </c>
      <c r="F67" s="8">
        <v>100</v>
      </c>
    </row>
    <row r="68" spans="1:6" ht="25.7" customHeight="1">
      <c r="A68" s="15" t="s">
        <v>179</v>
      </c>
      <c r="B68" s="15" t="s">
        <v>180</v>
      </c>
      <c r="C68" s="8">
        <v>2.8</v>
      </c>
      <c r="D68" s="8">
        <v>2.1080000000000001</v>
      </c>
      <c r="E68" s="8">
        <v>2.1080000000000001</v>
      </c>
      <c r="F68" s="8">
        <v>100</v>
      </c>
    </row>
    <row r="69" spans="1:6" ht="25.7" customHeight="1">
      <c r="A69" s="15" t="s">
        <v>181</v>
      </c>
      <c r="B69" s="15" t="s">
        <v>182</v>
      </c>
      <c r="C69" s="8">
        <v>1090.2</v>
      </c>
      <c r="D69" s="8">
        <v>1077.2357999999999</v>
      </c>
      <c r="E69" s="8">
        <v>1077.2357999999999</v>
      </c>
      <c r="F69" s="8">
        <v>100</v>
      </c>
    </row>
    <row r="70" spans="1:6" ht="25.7" customHeight="1">
      <c r="A70" s="15" t="s">
        <v>183</v>
      </c>
      <c r="B70" s="15" t="s">
        <v>184</v>
      </c>
      <c r="C70" s="8">
        <v>622</v>
      </c>
      <c r="D70" s="8">
        <v>710.60699999999997</v>
      </c>
      <c r="E70" s="8">
        <v>710.60699999999997</v>
      </c>
      <c r="F70" s="8">
        <v>100</v>
      </c>
    </row>
    <row r="71" spans="1:6" ht="25.7" customHeight="1">
      <c r="A71" s="15" t="s">
        <v>185</v>
      </c>
      <c r="B71" s="15" t="s">
        <v>186</v>
      </c>
      <c r="C71" s="8">
        <v>468.2</v>
      </c>
      <c r="D71" s="8">
        <v>366.62880000000001</v>
      </c>
      <c r="E71" s="8">
        <v>366.62880000000001</v>
      </c>
      <c r="F71" s="8">
        <v>100</v>
      </c>
    </row>
    <row r="72" spans="1:6" ht="25.7" customHeight="1">
      <c r="A72" s="15" t="s">
        <v>187</v>
      </c>
      <c r="B72" s="15" t="s">
        <v>188</v>
      </c>
      <c r="C72" s="8">
        <v>2</v>
      </c>
      <c r="D72" s="8">
        <v>0.8</v>
      </c>
      <c r="E72" s="8">
        <v>0.8</v>
      </c>
      <c r="F72" s="8">
        <v>100</v>
      </c>
    </row>
    <row r="73" spans="1:6" ht="25.7" customHeight="1">
      <c r="A73" s="15" t="s">
        <v>189</v>
      </c>
      <c r="B73" s="15" t="s">
        <v>136</v>
      </c>
      <c r="C73" s="8">
        <v>2</v>
      </c>
      <c r="D73" s="8">
        <v>0.8</v>
      </c>
      <c r="E73" s="8">
        <v>0.8</v>
      </c>
      <c r="F73" s="8">
        <v>100</v>
      </c>
    </row>
    <row r="74" spans="1:6" ht="25.7" customHeight="1">
      <c r="A74" s="15" t="s">
        <v>190</v>
      </c>
      <c r="B74" s="15" t="s">
        <v>191</v>
      </c>
      <c r="C74" s="8">
        <v>15.6</v>
      </c>
      <c r="D74" s="8">
        <v>11.4</v>
      </c>
      <c r="E74" s="8">
        <v>11.4</v>
      </c>
      <c r="F74" s="8">
        <v>100</v>
      </c>
    </row>
    <row r="75" spans="1:6" ht="25.7" customHeight="1">
      <c r="A75" s="15" t="s">
        <v>192</v>
      </c>
      <c r="B75" s="15" t="s">
        <v>193</v>
      </c>
      <c r="C75" s="8">
        <v>15.6</v>
      </c>
      <c r="D75" s="8">
        <v>11.4</v>
      </c>
      <c r="E75" s="8">
        <v>11.4</v>
      </c>
      <c r="F75" s="8">
        <v>100</v>
      </c>
    </row>
    <row r="76" spans="1:6" ht="25.7" customHeight="1">
      <c r="A76" s="15" t="s">
        <v>194</v>
      </c>
      <c r="B76" s="15" t="s">
        <v>195</v>
      </c>
      <c r="C76" s="8">
        <v>40</v>
      </c>
      <c r="D76" s="8">
        <v>43.8</v>
      </c>
      <c r="E76" s="8">
        <v>43.8</v>
      </c>
      <c r="F76" s="8">
        <v>100</v>
      </c>
    </row>
    <row r="77" spans="1:6" ht="25.7" customHeight="1">
      <c r="A77" s="15" t="s">
        <v>196</v>
      </c>
      <c r="B77" s="15" t="s">
        <v>197</v>
      </c>
      <c r="C77" s="8">
        <v>40</v>
      </c>
      <c r="D77" s="8">
        <v>43.8</v>
      </c>
      <c r="E77" s="8">
        <v>43.8</v>
      </c>
      <c r="F77" s="8">
        <v>100</v>
      </c>
    </row>
    <row r="78" spans="1:6" ht="25.7" customHeight="1">
      <c r="A78" s="15" t="s">
        <v>198</v>
      </c>
      <c r="B78" s="15" t="s">
        <v>199</v>
      </c>
      <c r="C78" s="8">
        <v>142.68</v>
      </c>
      <c r="D78" s="8">
        <v>121.78661</v>
      </c>
      <c r="E78" s="8">
        <v>121.78661</v>
      </c>
      <c r="F78" s="8">
        <v>100</v>
      </c>
    </row>
    <row r="79" spans="1:6" ht="25.7" customHeight="1">
      <c r="A79" s="15" t="s">
        <v>200</v>
      </c>
      <c r="B79" s="15" t="s">
        <v>201</v>
      </c>
      <c r="C79" s="8">
        <v>115.38</v>
      </c>
      <c r="D79" s="8">
        <v>95.639110000000002</v>
      </c>
      <c r="E79" s="8">
        <v>95.639110000000002</v>
      </c>
      <c r="F79" s="8">
        <v>100</v>
      </c>
    </row>
    <row r="80" spans="1:6" ht="25.7" customHeight="1">
      <c r="A80" s="15" t="s">
        <v>202</v>
      </c>
      <c r="B80" s="15" t="s">
        <v>203</v>
      </c>
      <c r="C80" s="8">
        <v>27.3</v>
      </c>
      <c r="D80" s="8">
        <v>26.147500000000001</v>
      </c>
      <c r="E80" s="8">
        <v>26.147500000000001</v>
      </c>
      <c r="F80" s="8">
        <v>100</v>
      </c>
    </row>
    <row r="81" spans="1:6" ht="25.7" customHeight="1">
      <c r="A81" s="15" t="s">
        <v>204</v>
      </c>
      <c r="B81" s="15" t="s">
        <v>205</v>
      </c>
      <c r="C81" s="8"/>
      <c r="D81" s="8"/>
      <c r="E81" s="8"/>
      <c r="F81" s="8"/>
    </row>
    <row r="82" spans="1:6" ht="25.7" customHeight="1">
      <c r="A82" s="15" t="s">
        <v>206</v>
      </c>
      <c r="B82" s="15" t="s">
        <v>207</v>
      </c>
      <c r="C82" s="8"/>
      <c r="D82" s="8"/>
      <c r="E82" s="8"/>
      <c r="F82" s="8"/>
    </row>
    <row r="83" spans="1:6" ht="25.7" customHeight="1">
      <c r="A83" s="15" t="s">
        <v>208</v>
      </c>
      <c r="B83" s="15" t="s">
        <v>209</v>
      </c>
      <c r="C83" s="8">
        <v>1279</v>
      </c>
      <c r="D83" s="8">
        <v>1288.907459</v>
      </c>
      <c r="E83" s="8">
        <v>1288.907459</v>
      </c>
      <c r="F83" s="8">
        <v>100</v>
      </c>
    </row>
    <row r="84" spans="1:6" ht="25.7" customHeight="1">
      <c r="A84" s="15" t="s">
        <v>210</v>
      </c>
      <c r="B84" s="15" t="s">
        <v>209</v>
      </c>
      <c r="C84" s="8">
        <v>1279</v>
      </c>
      <c r="D84" s="8">
        <v>1288.907459</v>
      </c>
      <c r="E84" s="8">
        <v>1288.907459</v>
      </c>
      <c r="F84" s="8">
        <v>100</v>
      </c>
    </row>
    <row r="85" spans="1:6" ht="25.7" customHeight="1">
      <c r="A85" s="15" t="s">
        <v>211</v>
      </c>
      <c r="B85" s="15" t="s">
        <v>212</v>
      </c>
      <c r="C85" s="8">
        <v>1028.33</v>
      </c>
      <c r="D85" s="8">
        <v>1365.812686</v>
      </c>
      <c r="E85" s="8">
        <v>1365.812686</v>
      </c>
      <c r="F85" s="8">
        <v>100</v>
      </c>
    </row>
    <row r="86" spans="1:6" ht="25.7" customHeight="1">
      <c r="A86" s="15" t="s">
        <v>213</v>
      </c>
      <c r="B86" s="15" t="s">
        <v>214</v>
      </c>
      <c r="C86" s="8">
        <v>145.96</v>
      </c>
      <c r="D86" s="8">
        <v>100</v>
      </c>
      <c r="E86" s="8">
        <v>100</v>
      </c>
      <c r="F86" s="8">
        <v>100</v>
      </c>
    </row>
    <row r="87" spans="1:6" ht="25.7" customHeight="1">
      <c r="A87" s="15" t="s">
        <v>215</v>
      </c>
      <c r="B87" s="15" t="s">
        <v>216</v>
      </c>
      <c r="C87" s="8">
        <v>145.96</v>
      </c>
      <c r="D87" s="8">
        <v>100</v>
      </c>
      <c r="E87" s="8">
        <v>100</v>
      </c>
      <c r="F87" s="8">
        <v>100</v>
      </c>
    </row>
    <row r="88" spans="1:6" ht="25.7" customHeight="1">
      <c r="A88" s="15" t="s">
        <v>217</v>
      </c>
      <c r="B88" s="15" t="s">
        <v>218</v>
      </c>
      <c r="C88" s="8">
        <v>195</v>
      </c>
      <c r="D88" s="8">
        <v>387.01</v>
      </c>
      <c r="E88" s="8">
        <v>387.01</v>
      </c>
      <c r="F88" s="8">
        <v>100</v>
      </c>
    </row>
    <row r="89" spans="1:6" ht="25.7" customHeight="1">
      <c r="A89" s="15" t="s">
        <v>219</v>
      </c>
      <c r="B89" s="15" t="s">
        <v>220</v>
      </c>
      <c r="C89" s="8">
        <v>195</v>
      </c>
      <c r="D89" s="8">
        <v>387.01</v>
      </c>
      <c r="E89" s="8">
        <v>387.01</v>
      </c>
      <c r="F89" s="8">
        <v>100</v>
      </c>
    </row>
    <row r="90" spans="1:6" ht="25.7" customHeight="1">
      <c r="A90" s="15" t="s">
        <v>221</v>
      </c>
      <c r="B90" s="15" t="s">
        <v>222</v>
      </c>
      <c r="C90" s="8">
        <v>86</v>
      </c>
      <c r="D90" s="8">
        <v>72.156000000000006</v>
      </c>
      <c r="E90" s="8">
        <v>72.156000000000006</v>
      </c>
      <c r="F90" s="8">
        <v>100</v>
      </c>
    </row>
    <row r="91" spans="1:6" ht="25.7" customHeight="1">
      <c r="A91" s="15" t="s">
        <v>223</v>
      </c>
      <c r="B91" s="15" t="s">
        <v>224</v>
      </c>
      <c r="C91" s="8">
        <v>86</v>
      </c>
      <c r="D91" s="8">
        <v>72.156000000000006</v>
      </c>
      <c r="E91" s="8">
        <v>72.156000000000006</v>
      </c>
      <c r="F91" s="8">
        <v>100</v>
      </c>
    </row>
    <row r="92" spans="1:6" ht="25.7" customHeight="1">
      <c r="A92" s="15" t="s">
        <v>225</v>
      </c>
      <c r="B92" s="15" t="s">
        <v>226</v>
      </c>
      <c r="C92" s="8">
        <v>257</v>
      </c>
      <c r="D92" s="8">
        <v>269.27578</v>
      </c>
      <c r="E92" s="8">
        <v>269.27578</v>
      </c>
      <c r="F92" s="8">
        <v>100</v>
      </c>
    </row>
    <row r="93" spans="1:6" ht="25.7" customHeight="1">
      <c r="A93" s="15" t="s">
        <v>227</v>
      </c>
      <c r="B93" s="15" t="s">
        <v>228</v>
      </c>
      <c r="C93" s="8">
        <v>76</v>
      </c>
      <c r="D93" s="8">
        <v>78.776690000000002</v>
      </c>
      <c r="E93" s="8">
        <v>78.776690000000002</v>
      </c>
      <c r="F93" s="8">
        <v>100</v>
      </c>
    </row>
    <row r="94" spans="1:6" ht="25.7" customHeight="1">
      <c r="A94" s="15" t="s">
        <v>229</v>
      </c>
      <c r="B94" s="15" t="s">
        <v>230</v>
      </c>
      <c r="C94" s="8">
        <v>181</v>
      </c>
      <c r="D94" s="8">
        <v>190.49909</v>
      </c>
      <c r="E94" s="8">
        <v>190.49909</v>
      </c>
      <c r="F94" s="8">
        <v>100</v>
      </c>
    </row>
    <row r="95" spans="1:6" ht="25.7" customHeight="1">
      <c r="A95" s="15" t="s">
        <v>231</v>
      </c>
      <c r="B95" s="15" t="s">
        <v>232</v>
      </c>
      <c r="C95" s="8">
        <v>236.39</v>
      </c>
      <c r="D95" s="8">
        <v>425.54878100000002</v>
      </c>
      <c r="E95" s="8">
        <v>425.54878100000002</v>
      </c>
      <c r="F95" s="8">
        <v>100</v>
      </c>
    </row>
    <row r="96" spans="1:6" ht="25.7" customHeight="1">
      <c r="A96" s="15" t="s">
        <v>233</v>
      </c>
      <c r="B96" s="15" t="s">
        <v>234</v>
      </c>
      <c r="C96" s="8">
        <v>236.39</v>
      </c>
      <c r="D96" s="8">
        <v>425.54878100000002</v>
      </c>
      <c r="E96" s="8">
        <v>425.54878100000002</v>
      </c>
      <c r="F96" s="8">
        <v>100</v>
      </c>
    </row>
    <row r="97" spans="1:6" ht="25.7" customHeight="1">
      <c r="A97" s="15" t="s">
        <v>235</v>
      </c>
      <c r="B97" s="15" t="s">
        <v>236</v>
      </c>
      <c r="C97" s="8">
        <v>24.6</v>
      </c>
      <c r="D97" s="8">
        <v>40.736640000000001</v>
      </c>
      <c r="E97" s="8">
        <v>40.736640000000001</v>
      </c>
      <c r="F97" s="8">
        <v>100</v>
      </c>
    </row>
    <row r="98" spans="1:6" ht="25.7" customHeight="1">
      <c r="A98" s="15" t="s">
        <v>237</v>
      </c>
      <c r="B98" s="15" t="s">
        <v>238</v>
      </c>
      <c r="C98" s="8">
        <v>24.6</v>
      </c>
      <c r="D98" s="8">
        <v>40.736640000000001</v>
      </c>
      <c r="E98" s="8">
        <v>40.736640000000001</v>
      </c>
      <c r="F98" s="8">
        <v>100</v>
      </c>
    </row>
    <row r="99" spans="1:6" ht="25.7" customHeight="1">
      <c r="A99" s="15" t="s">
        <v>239</v>
      </c>
      <c r="B99" s="15" t="s">
        <v>240</v>
      </c>
      <c r="C99" s="8">
        <v>83.38</v>
      </c>
      <c r="D99" s="8">
        <v>71.085485000000006</v>
      </c>
      <c r="E99" s="8">
        <v>71.085485000000006</v>
      </c>
      <c r="F99" s="8">
        <v>100</v>
      </c>
    </row>
    <row r="100" spans="1:6" ht="25.7" customHeight="1">
      <c r="A100" s="15" t="s">
        <v>241</v>
      </c>
      <c r="B100" s="15" t="s">
        <v>240</v>
      </c>
      <c r="C100" s="8">
        <v>83.38</v>
      </c>
      <c r="D100" s="8">
        <v>71.085485000000006</v>
      </c>
      <c r="E100" s="8">
        <v>71.085485000000006</v>
      </c>
      <c r="F100" s="8">
        <v>100</v>
      </c>
    </row>
    <row r="101" spans="1:6" ht="25.7" customHeight="1">
      <c r="A101" s="15" t="s">
        <v>242</v>
      </c>
      <c r="B101" s="15" t="s">
        <v>243</v>
      </c>
      <c r="C101" s="8">
        <v>4957.1899999999996</v>
      </c>
      <c r="D101" s="8">
        <v>4904.6348349999998</v>
      </c>
      <c r="E101" s="8">
        <v>4904.6348349999998</v>
      </c>
      <c r="F101" s="8">
        <v>100</v>
      </c>
    </row>
    <row r="102" spans="1:6" ht="25.7" customHeight="1">
      <c r="A102" s="15" t="s">
        <v>244</v>
      </c>
      <c r="B102" s="15" t="s">
        <v>245</v>
      </c>
      <c r="C102" s="8">
        <v>2728.58</v>
      </c>
      <c r="D102" s="8">
        <v>2518.507595</v>
      </c>
      <c r="E102" s="8">
        <v>2518.507595</v>
      </c>
      <c r="F102" s="8">
        <v>100</v>
      </c>
    </row>
    <row r="103" spans="1:6" ht="25.7" customHeight="1">
      <c r="A103" s="15" t="s">
        <v>246</v>
      </c>
      <c r="B103" s="15" t="s">
        <v>247</v>
      </c>
      <c r="C103" s="8">
        <v>2728.58</v>
      </c>
      <c r="D103" s="8">
        <v>2518.507595</v>
      </c>
      <c r="E103" s="8">
        <v>2518.507595</v>
      </c>
      <c r="F103" s="8">
        <v>100</v>
      </c>
    </row>
    <row r="104" spans="1:6" ht="25.7" customHeight="1">
      <c r="A104" s="15" t="s">
        <v>248</v>
      </c>
      <c r="B104" s="15" t="s">
        <v>249</v>
      </c>
      <c r="C104" s="8">
        <v>2228.61</v>
      </c>
      <c r="D104" s="8">
        <v>2386.1272399999998</v>
      </c>
      <c r="E104" s="8">
        <v>2386.1272399999998</v>
      </c>
      <c r="F104" s="8">
        <v>100</v>
      </c>
    </row>
    <row r="105" spans="1:6" ht="25.7" customHeight="1">
      <c r="A105" s="15" t="s">
        <v>250</v>
      </c>
      <c r="B105" s="15" t="s">
        <v>251</v>
      </c>
      <c r="C105" s="8">
        <v>15.61</v>
      </c>
      <c r="D105" s="8">
        <v>200.59</v>
      </c>
      <c r="E105" s="8">
        <v>200.59</v>
      </c>
      <c r="F105" s="8">
        <v>100</v>
      </c>
    </row>
    <row r="106" spans="1:6" ht="25.7" customHeight="1">
      <c r="A106" s="15" t="s">
        <v>252</v>
      </c>
      <c r="B106" s="15" t="s">
        <v>253</v>
      </c>
      <c r="C106" s="8">
        <v>2213</v>
      </c>
      <c r="D106" s="8">
        <v>2185.5372400000001</v>
      </c>
      <c r="E106" s="8">
        <v>2185.5372400000001</v>
      </c>
      <c r="F106" s="8">
        <v>100</v>
      </c>
    </row>
    <row r="107" spans="1:6" ht="25.7" customHeight="1">
      <c r="A107" s="15" t="s">
        <v>254</v>
      </c>
      <c r="B107" s="15" t="s">
        <v>255</v>
      </c>
      <c r="C107" s="8">
        <v>4724.3500000000004</v>
      </c>
      <c r="D107" s="8">
        <v>6288.4482580000004</v>
      </c>
      <c r="E107" s="8">
        <v>6288.4482580000004</v>
      </c>
      <c r="F107" s="8">
        <v>100</v>
      </c>
    </row>
    <row r="108" spans="1:6" ht="25.7" customHeight="1">
      <c r="A108" s="15" t="s">
        <v>256</v>
      </c>
      <c r="B108" s="15" t="s">
        <v>257</v>
      </c>
      <c r="C108" s="8">
        <v>3396.67</v>
      </c>
      <c r="D108" s="8">
        <v>3381.9493929999999</v>
      </c>
      <c r="E108" s="8">
        <v>3381.9493929999999</v>
      </c>
      <c r="F108" s="8">
        <v>100</v>
      </c>
    </row>
    <row r="109" spans="1:6" ht="25.7" customHeight="1">
      <c r="A109" s="15" t="s">
        <v>258</v>
      </c>
      <c r="B109" s="15" t="s">
        <v>68</v>
      </c>
      <c r="C109" s="8">
        <v>391.34</v>
      </c>
      <c r="D109" s="8">
        <v>379.81672700000001</v>
      </c>
      <c r="E109" s="8">
        <v>379.81672700000001</v>
      </c>
      <c r="F109" s="8">
        <v>100</v>
      </c>
    </row>
    <row r="110" spans="1:6" ht="25.7" customHeight="1">
      <c r="A110" s="15" t="s">
        <v>259</v>
      </c>
      <c r="B110" s="15" t="s">
        <v>260</v>
      </c>
      <c r="C110" s="8">
        <v>198</v>
      </c>
      <c r="D110" s="8">
        <v>293.40699999999998</v>
      </c>
      <c r="E110" s="8">
        <v>293.40699999999998</v>
      </c>
      <c r="F110" s="8">
        <v>100</v>
      </c>
    </row>
    <row r="111" spans="1:6" ht="25.7" customHeight="1">
      <c r="A111" s="15" t="s">
        <v>261</v>
      </c>
      <c r="B111" s="15" t="s">
        <v>262</v>
      </c>
      <c r="C111" s="8">
        <v>2807.33</v>
      </c>
      <c r="D111" s="8">
        <v>2708.7256659999998</v>
      </c>
      <c r="E111" s="8">
        <v>2708.7256659999998</v>
      </c>
      <c r="F111" s="8">
        <v>100</v>
      </c>
    </row>
    <row r="112" spans="1:6" ht="25.7" customHeight="1">
      <c r="A112" s="15" t="s">
        <v>263</v>
      </c>
      <c r="B112" s="15" t="s">
        <v>264</v>
      </c>
      <c r="C112" s="8"/>
      <c r="D112" s="8">
        <v>63.524999999999999</v>
      </c>
      <c r="E112" s="8">
        <v>63.524999999999999</v>
      </c>
      <c r="F112" s="8">
        <v>100</v>
      </c>
    </row>
    <row r="113" spans="1:6" ht="25.7" customHeight="1">
      <c r="A113" s="15" t="s">
        <v>265</v>
      </c>
      <c r="B113" s="15" t="s">
        <v>264</v>
      </c>
      <c r="C113" s="8"/>
      <c r="D113" s="8">
        <v>63.524999999999999</v>
      </c>
      <c r="E113" s="8">
        <v>63.524999999999999</v>
      </c>
      <c r="F113" s="8">
        <v>100</v>
      </c>
    </row>
    <row r="114" spans="1:6" ht="25.7" customHeight="1">
      <c r="A114" s="15" t="s">
        <v>266</v>
      </c>
      <c r="B114" s="15" t="s">
        <v>267</v>
      </c>
      <c r="C114" s="8">
        <v>1248</v>
      </c>
      <c r="D114" s="8">
        <v>2252.5917650000001</v>
      </c>
      <c r="E114" s="8">
        <v>2252.5917650000001</v>
      </c>
      <c r="F114" s="8">
        <v>100</v>
      </c>
    </row>
    <row r="115" spans="1:6" ht="25.7" customHeight="1">
      <c r="A115" s="15" t="s">
        <v>268</v>
      </c>
      <c r="B115" s="15" t="s">
        <v>269</v>
      </c>
      <c r="C115" s="8">
        <v>1248</v>
      </c>
      <c r="D115" s="8">
        <v>2252.5917650000001</v>
      </c>
      <c r="E115" s="8">
        <v>2252.5917650000001</v>
      </c>
      <c r="F115" s="8">
        <v>100</v>
      </c>
    </row>
    <row r="116" spans="1:6" ht="25.7" customHeight="1">
      <c r="A116" s="15" t="s">
        <v>270</v>
      </c>
      <c r="B116" s="15" t="s">
        <v>271</v>
      </c>
      <c r="C116" s="8">
        <v>79.680000000000007</v>
      </c>
      <c r="D116" s="8">
        <v>590.38210000000004</v>
      </c>
      <c r="E116" s="8">
        <v>590.38210000000004</v>
      </c>
      <c r="F116" s="8">
        <v>100</v>
      </c>
    </row>
    <row r="117" spans="1:6" ht="25.7" customHeight="1">
      <c r="A117" s="15" t="s">
        <v>272</v>
      </c>
      <c r="B117" s="15" t="s">
        <v>271</v>
      </c>
      <c r="C117" s="8">
        <v>79.680000000000007</v>
      </c>
      <c r="D117" s="8">
        <v>590.38210000000004</v>
      </c>
      <c r="E117" s="8">
        <v>590.38210000000004</v>
      </c>
      <c r="F117" s="8">
        <v>100</v>
      </c>
    </row>
    <row r="118" spans="1:6" ht="25.7" customHeight="1">
      <c r="A118" s="15" t="s">
        <v>273</v>
      </c>
      <c r="B118" s="15" t="s">
        <v>274</v>
      </c>
      <c r="C118" s="8">
        <v>7232.77</v>
      </c>
      <c r="D118" s="8">
        <v>14717.639375999999</v>
      </c>
      <c r="E118" s="8">
        <v>14717.639375999999</v>
      </c>
      <c r="F118" s="8">
        <v>100</v>
      </c>
    </row>
    <row r="119" spans="1:6" ht="25.7" customHeight="1">
      <c r="A119" s="15" t="s">
        <v>275</v>
      </c>
      <c r="B119" s="15" t="s">
        <v>276</v>
      </c>
      <c r="C119" s="8">
        <v>2510.67</v>
      </c>
      <c r="D119" s="8">
        <v>5912.253858</v>
      </c>
      <c r="E119" s="8">
        <v>5912.253858</v>
      </c>
      <c r="F119" s="8">
        <v>100</v>
      </c>
    </row>
    <row r="120" spans="1:6" ht="25.7" customHeight="1">
      <c r="A120" s="15" t="s">
        <v>277</v>
      </c>
      <c r="B120" s="15" t="s">
        <v>90</v>
      </c>
      <c r="C120" s="8">
        <v>290.95999999999998</v>
      </c>
      <c r="D120" s="8">
        <v>201.49327400000001</v>
      </c>
      <c r="E120" s="8">
        <v>201.49327400000001</v>
      </c>
      <c r="F120" s="8">
        <v>100</v>
      </c>
    </row>
    <row r="121" spans="1:6" ht="25.7" customHeight="1">
      <c r="A121" s="15" t="s">
        <v>278</v>
      </c>
      <c r="B121" s="15" t="s">
        <v>279</v>
      </c>
      <c r="C121" s="8">
        <v>10</v>
      </c>
      <c r="D121" s="8">
        <v>6.4701409999999999</v>
      </c>
      <c r="E121" s="8">
        <v>6.4701409999999999</v>
      </c>
      <c r="F121" s="8">
        <v>100</v>
      </c>
    </row>
    <row r="122" spans="1:6" ht="25.7" customHeight="1">
      <c r="A122" s="15" t="s">
        <v>280</v>
      </c>
      <c r="B122" s="15" t="s">
        <v>281</v>
      </c>
      <c r="C122" s="8">
        <v>122.25</v>
      </c>
      <c r="D122" s="8">
        <v>1739.26756</v>
      </c>
      <c r="E122" s="8">
        <v>1739.26756</v>
      </c>
      <c r="F122" s="8">
        <v>100</v>
      </c>
    </row>
    <row r="123" spans="1:6" ht="25.7" customHeight="1">
      <c r="A123" s="15" t="s">
        <v>282</v>
      </c>
      <c r="B123" s="15" t="s">
        <v>283</v>
      </c>
      <c r="C123" s="8">
        <v>2087.46</v>
      </c>
      <c r="D123" s="8">
        <v>3965.0228830000001</v>
      </c>
      <c r="E123" s="8">
        <v>3965.0228830000001</v>
      </c>
      <c r="F123" s="8">
        <v>100</v>
      </c>
    </row>
    <row r="124" spans="1:6" ht="25.7" customHeight="1">
      <c r="A124" s="15" t="s">
        <v>284</v>
      </c>
      <c r="B124" s="15" t="s">
        <v>285</v>
      </c>
      <c r="C124" s="8">
        <v>2316.46</v>
      </c>
      <c r="D124" s="8">
        <v>2492.0982600000002</v>
      </c>
      <c r="E124" s="8">
        <v>2492.0982600000002</v>
      </c>
      <c r="F124" s="8">
        <v>100</v>
      </c>
    </row>
    <row r="125" spans="1:6" ht="25.7" customHeight="1">
      <c r="A125" s="15" t="s">
        <v>286</v>
      </c>
      <c r="B125" s="15" t="s">
        <v>287</v>
      </c>
      <c r="C125" s="8"/>
      <c r="D125" s="8">
        <v>349.58105999999998</v>
      </c>
      <c r="E125" s="8">
        <v>349.58105999999998</v>
      </c>
      <c r="F125" s="8">
        <v>100</v>
      </c>
    </row>
    <row r="126" spans="1:6" ht="25.7" customHeight="1">
      <c r="A126" s="15" t="s">
        <v>288</v>
      </c>
      <c r="B126" s="15" t="s">
        <v>289</v>
      </c>
      <c r="C126" s="8">
        <v>404.08</v>
      </c>
      <c r="D126" s="8">
        <v>231.63720000000001</v>
      </c>
      <c r="E126" s="8">
        <v>231.63720000000001</v>
      </c>
      <c r="F126" s="8">
        <v>100</v>
      </c>
    </row>
    <row r="127" spans="1:6" ht="25.7" customHeight="1">
      <c r="A127" s="15" t="s">
        <v>290</v>
      </c>
      <c r="B127" s="15" t="s">
        <v>291</v>
      </c>
      <c r="C127" s="8">
        <v>1910.88</v>
      </c>
      <c r="D127" s="8">
        <v>1910.88</v>
      </c>
      <c r="E127" s="8">
        <v>1910.88</v>
      </c>
      <c r="F127" s="8">
        <v>100</v>
      </c>
    </row>
    <row r="128" spans="1:6" ht="25.7" customHeight="1">
      <c r="A128" s="15" t="s">
        <v>292</v>
      </c>
      <c r="B128" s="15" t="s">
        <v>293</v>
      </c>
      <c r="C128" s="8">
        <v>1.5</v>
      </c>
      <c r="D128" s="8"/>
      <c r="E128" s="8"/>
      <c r="F128" s="8"/>
    </row>
    <row r="129" spans="1:6" ht="25.7" customHeight="1">
      <c r="A129" s="15" t="s">
        <v>294</v>
      </c>
      <c r="B129" s="15" t="s">
        <v>295</v>
      </c>
      <c r="C129" s="8">
        <v>1640.64</v>
      </c>
      <c r="D129" s="8">
        <v>4528.1872579999999</v>
      </c>
      <c r="E129" s="8">
        <v>4528.1872579999999</v>
      </c>
      <c r="F129" s="8">
        <v>100</v>
      </c>
    </row>
    <row r="130" spans="1:6" ht="25.7" customHeight="1">
      <c r="A130" s="15" t="s">
        <v>296</v>
      </c>
      <c r="B130" s="15" t="s">
        <v>297</v>
      </c>
      <c r="C130" s="8">
        <v>210.64</v>
      </c>
      <c r="D130" s="8">
        <v>173.00893300000001</v>
      </c>
      <c r="E130" s="8">
        <v>173.00893300000001</v>
      </c>
      <c r="F130" s="8">
        <v>100</v>
      </c>
    </row>
    <row r="131" spans="1:6" ht="25.7" customHeight="1">
      <c r="A131" s="15" t="s">
        <v>298</v>
      </c>
      <c r="B131" s="15" t="s">
        <v>299</v>
      </c>
      <c r="C131" s="8">
        <v>1350</v>
      </c>
      <c r="D131" s="8">
        <v>3680.3708649999999</v>
      </c>
      <c r="E131" s="8">
        <v>3680.3708649999999</v>
      </c>
      <c r="F131" s="8">
        <v>100</v>
      </c>
    </row>
    <row r="132" spans="1:6" ht="25.7" customHeight="1">
      <c r="A132" s="15" t="s">
        <v>300</v>
      </c>
      <c r="B132" s="15" t="s">
        <v>301</v>
      </c>
      <c r="C132" s="8"/>
      <c r="D132" s="8">
        <v>218.9314</v>
      </c>
      <c r="E132" s="8">
        <v>218.9314</v>
      </c>
      <c r="F132" s="8">
        <v>100</v>
      </c>
    </row>
    <row r="133" spans="1:6" ht="25.7" customHeight="1">
      <c r="A133" s="15" t="s">
        <v>302</v>
      </c>
      <c r="B133" s="15" t="s">
        <v>303</v>
      </c>
      <c r="C133" s="8">
        <v>20</v>
      </c>
      <c r="D133" s="8">
        <v>15.66986</v>
      </c>
      <c r="E133" s="8">
        <v>15.66986</v>
      </c>
      <c r="F133" s="8">
        <v>100</v>
      </c>
    </row>
    <row r="134" spans="1:6" ht="25.7" customHeight="1">
      <c r="A134" s="15" t="s">
        <v>304</v>
      </c>
      <c r="B134" s="15" t="s">
        <v>305</v>
      </c>
      <c r="C134" s="8">
        <v>60</v>
      </c>
      <c r="D134" s="8">
        <v>21.324999999999999</v>
      </c>
      <c r="E134" s="8">
        <v>21.324999999999999</v>
      </c>
      <c r="F134" s="8">
        <v>100</v>
      </c>
    </row>
    <row r="135" spans="1:6" ht="25.7" customHeight="1">
      <c r="A135" s="15" t="s">
        <v>306</v>
      </c>
      <c r="B135" s="15" t="s">
        <v>307</v>
      </c>
      <c r="C135" s="8"/>
      <c r="D135" s="8">
        <v>418.88119999999998</v>
      </c>
      <c r="E135" s="8">
        <v>418.88119999999998</v>
      </c>
      <c r="F135" s="8">
        <v>100</v>
      </c>
    </row>
    <row r="136" spans="1:6" ht="25.7" customHeight="1">
      <c r="A136" s="15" t="s">
        <v>308</v>
      </c>
      <c r="B136" s="15" t="s">
        <v>309</v>
      </c>
      <c r="C136" s="8">
        <v>765</v>
      </c>
      <c r="D136" s="8">
        <v>1785.1</v>
      </c>
      <c r="E136" s="8">
        <v>1785.1</v>
      </c>
      <c r="F136" s="8">
        <v>100</v>
      </c>
    </row>
    <row r="137" spans="1:6" ht="25.7" customHeight="1">
      <c r="A137" s="15" t="s">
        <v>310</v>
      </c>
      <c r="B137" s="15" t="s">
        <v>311</v>
      </c>
      <c r="C137" s="8"/>
      <c r="D137" s="8">
        <v>1006.1</v>
      </c>
      <c r="E137" s="8">
        <v>1006.1</v>
      </c>
      <c r="F137" s="8">
        <v>100</v>
      </c>
    </row>
    <row r="138" spans="1:6" ht="25.7" customHeight="1">
      <c r="A138" s="15" t="s">
        <v>312</v>
      </c>
      <c r="B138" s="15" t="s">
        <v>313</v>
      </c>
      <c r="C138" s="8">
        <v>765</v>
      </c>
      <c r="D138" s="8">
        <v>769</v>
      </c>
      <c r="E138" s="8">
        <v>769</v>
      </c>
      <c r="F138" s="8">
        <v>100</v>
      </c>
    </row>
    <row r="139" spans="1:6" ht="25.7" customHeight="1">
      <c r="A139" s="15" t="s">
        <v>314</v>
      </c>
      <c r="B139" s="15" t="s">
        <v>315</v>
      </c>
      <c r="C139" s="8"/>
      <c r="D139" s="8">
        <v>10</v>
      </c>
      <c r="E139" s="8">
        <v>10</v>
      </c>
      <c r="F139" s="8">
        <v>100</v>
      </c>
    </row>
    <row r="140" spans="1:6" ht="25.7" customHeight="1">
      <c r="A140" s="15" t="s">
        <v>316</v>
      </c>
      <c r="B140" s="15" t="s">
        <v>317</v>
      </c>
      <c r="C140" s="8">
        <v>1850.9</v>
      </c>
      <c r="D140" s="8">
        <v>1850.9</v>
      </c>
      <c r="E140" s="8">
        <v>1850.9</v>
      </c>
      <c r="F140" s="8">
        <v>100</v>
      </c>
    </row>
    <row r="141" spans="1:6" ht="25.7" customHeight="1">
      <c r="A141" s="15" t="s">
        <v>318</v>
      </c>
      <c r="B141" s="15" t="s">
        <v>319</v>
      </c>
      <c r="C141" s="8">
        <v>1850.9</v>
      </c>
      <c r="D141" s="8">
        <v>1850.9</v>
      </c>
      <c r="E141" s="8">
        <v>1850.9</v>
      </c>
      <c r="F141" s="8">
        <v>100</v>
      </c>
    </row>
    <row r="142" spans="1:6" ht="25.7" customHeight="1">
      <c r="A142" s="15" t="s">
        <v>320</v>
      </c>
      <c r="B142" s="15" t="s">
        <v>321</v>
      </c>
      <c r="C142" s="8">
        <v>1850.9</v>
      </c>
      <c r="D142" s="8">
        <v>1850.9</v>
      </c>
      <c r="E142" s="8">
        <v>1850.9</v>
      </c>
      <c r="F142" s="8">
        <v>100</v>
      </c>
    </row>
    <row r="143" spans="1:6" ht="25.7" customHeight="1">
      <c r="A143" s="15" t="s">
        <v>322</v>
      </c>
      <c r="B143" s="15" t="s">
        <v>323</v>
      </c>
      <c r="C143" s="8">
        <v>2806.98</v>
      </c>
      <c r="D143" s="8">
        <v>5963.6303900000003</v>
      </c>
      <c r="E143" s="8">
        <v>5963.6303900000003</v>
      </c>
      <c r="F143" s="8">
        <v>100</v>
      </c>
    </row>
    <row r="144" spans="1:6" ht="25.7" customHeight="1">
      <c r="A144" s="15" t="s">
        <v>324</v>
      </c>
      <c r="B144" s="15" t="s">
        <v>325</v>
      </c>
      <c r="C144" s="8">
        <v>2806.98</v>
      </c>
      <c r="D144" s="8">
        <v>5963.6303900000003</v>
      </c>
      <c r="E144" s="8">
        <v>5963.6303900000003</v>
      </c>
      <c r="F144" s="8">
        <v>100</v>
      </c>
    </row>
    <row r="145" spans="1:6" ht="25.7" customHeight="1">
      <c r="A145" s="15" t="s">
        <v>326</v>
      </c>
      <c r="B145" s="15" t="s">
        <v>327</v>
      </c>
      <c r="C145" s="8">
        <v>2806.98</v>
      </c>
      <c r="D145" s="8">
        <v>5963.6303900000003</v>
      </c>
      <c r="E145" s="8">
        <v>5963.6303900000003</v>
      </c>
      <c r="F145" s="8">
        <v>100</v>
      </c>
    </row>
    <row r="146" spans="1:6" ht="25.7" customHeight="1">
      <c r="A146" s="15" t="s">
        <v>328</v>
      </c>
      <c r="B146" s="15" t="s">
        <v>329</v>
      </c>
      <c r="C146" s="8">
        <v>794.02</v>
      </c>
      <c r="D146" s="8">
        <v>956.00445000000002</v>
      </c>
      <c r="E146" s="8">
        <v>956.00445000000002</v>
      </c>
      <c r="F146" s="8">
        <v>100</v>
      </c>
    </row>
    <row r="147" spans="1:6" ht="25.7" customHeight="1">
      <c r="A147" s="15" t="s">
        <v>330</v>
      </c>
      <c r="B147" s="15" t="s">
        <v>331</v>
      </c>
      <c r="C147" s="8">
        <v>794.02</v>
      </c>
      <c r="D147" s="8">
        <v>956.00445000000002</v>
      </c>
      <c r="E147" s="8">
        <v>956.00445000000002</v>
      </c>
      <c r="F147" s="8">
        <v>100</v>
      </c>
    </row>
    <row r="148" spans="1:6" ht="25.7" customHeight="1">
      <c r="A148" s="15" t="s">
        <v>332</v>
      </c>
      <c r="B148" s="15" t="s">
        <v>333</v>
      </c>
      <c r="C148" s="8">
        <v>357.8</v>
      </c>
      <c r="D148" s="8">
        <v>360.70445000000001</v>
      </c>
      <c r="E148" s="8">
        <v>360.70445000000001</v>
      </c>
      <c r="F148" s="8">
        <v>100</v>
      </c>
    </row>
    <row r="149" spans="1:6" ht="25.7" customHeight="1">
      <c r="A149" s="15" t="s">
        <v>334</v>
      </c>
      <c r="B149" s="15" t="s">
        <v>335</v>
      </c>
      <c r="C149" s="8">
        <v>436.22</v>
      </c>
      <c r="D149" s="8">
        <v>595.29999999999995</v>
      </c>
      <c r="E149" s="8">
        <v>595.29999999999995</v>
      </c>
      <c r="F149" s="8">
        <v>100</v>
      </c>
    </row>
    <row r="150" spans="1:6" ht="25.7" customHeight="1">
      <c r="A150" s="15" t="s">
        <v>336</v>
      </c>
      <c r="B150" s="15" t="s">
        <v>337</v>
      </c>
      <c r="C150" s="8"/>
      <c r="D150" s="8">
        <v>21.414899999999999</v>
      </c>
      <c r="E150" s="8">
        <v>21.414899999999999</v>
      </c>
      <c r="F150" s="8">
        <v>100</v>
      </c>
    </row>
    <row r="151" spans="1:6" ht="25.7" customHeight="1">
      <c r="A151" s="15" t="s">
        <v>338</v>
      </c>
      <c r="B151" s="15" t="s">
        <v>337</v>
      </c>
      <c r="C151" s="8"/>
      <c r="D151" s="8">
        <v>21.414899999999999</v>
      </c>
      <c r="E151" s="8">
        <v>21.414899999999999</v>
      </c>
      <c r="F151" s="8">
        <v>100</v>
      </c>
    </row>
    <row r="152" spans="1:6" ht="25.7" customHeight="1">
      <c r="A152" s="15" t="s">
        <v>339</v>
      </c>
      <c r="B152" s="15" t="s">
        <v>337</v>
      </c>
      <c r="C152" s="8"/>
      <c r="D152" s="8">
        <v>21.414899999999999</v>
      </c>
      <c r="E152" s="8">
        <v>21.414899999999999</v>
      </c>
      <c r="F152" s="8">
        <v>100</v>
      </c>
    </row>
    <row r="153" spans="1:6" ht="25.7" customHeight="1">
      <c r="A153" s="37" t="s">
        <v>340</v>
      </c>
      <c r="B153" s="37"/>
      <c r="C153" s="9">
        <v>41664.58</v>
      </c>
      <c r="D153" s="9">
        <v>54182.036335999997</v>
      </c>
      <c r="E153" s="9">
        <v>54182.036335999997</v>
      </c>
      <c r="F153" s="9">
        <v>100</v>
      </c>
    </row>
    <row r="154" spans="1:6" ht="14.25" customHeight="1"/>
  </sheetData>
  <mergeCells count="2">
    <mergeCell ref="A1:F1"/>
    <mergeCell ref="A153:B153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pane ySplit="3" topLeftCell="A4" activePane="bottomLeft" state="frozen"/>
      <selection pane="bottomLeft" activeCell="J14" sqref="J14"/>
    </sheetView>
  </sheetViews>
  <sheetFormatPr defaultColWidth="10" defaultRowHeight="13.5"/>
  <cols>
    <col min="1" max="1" width="33.875" customWidth="1"/>
    <col min="2" max="5" width="16.875" customWidth="1"/>
    <col min="6" max="7" width="9.75" customWidth="1"/>
  </cols>
  <sheetData>
    <row r="1" spans="1:5" ht="39.950000000000003" customHeight="1">
      <c r="A1" s="38" t="s">
        <v>4</v>
      </c>
      <c r="B1" s="38"/>
      <c r="C1" s="38"/>
      <c r="D1" s="38"/>
      <c r="E1" s="38"/>
    </row>
    <row r="2" spans="1:5" ht="22.7" customHeight="1">
      <c r="A2" s="4"/>
      <c r="B2" s="4"/>
      <c r="C2" s="4"/>
      <c r="D2" s="4"/>
      <c r="E2" s="5" t="s">
        <v>37</v>
      </c>
    </row>
    <row r="3" spans="1:5" ht="34.15" customHeight="1">
      <c r="A3" s="6" t="s">
        <v>38</v>
      </c>
      <c r="B3" s="6" t="s">
        <v>39</v>
      </c>
      <c r="C3" s="6" t="s">
        <v>40</v>
      </c>
      <c r="D3" s="6" t="s">
        <v>41</v>
      </c>
      <c r="E3" s="6" t="s">
        <v>32</v>
      </c>
    </row>
    <row r="4" spans="1:5" ht="25.7" customHeight="1">
      <c r="A4" s="16" t="s">
        <v>341</v>
      </c>
      <c r="B4" s="9">
        <v>2611.06</v>
      </c>
      <c r="C4" s="9">
        <v>2685.0787489999998</v>
      </c>
      <c r="D4" s="9">
        <v>2685.0787489999998</v>
      </c>
      <c r="E4" s="9">
        <v>100</v>
      </c>
    </row>
    <row r="5" spans="1:5" ht="25.7" customHeight="1">
      <c r="A5" s="15" t="s">
        <v>342</v>
      </c>
      <c r="B5" s="8">
        <v>1974.04</v>
      </c>
      <c r="C5" s="8">
        <v>2094.2037489999998</v>
      </c>
      <c r="D5" s="8">
        <v>2094.2037489999998</v>
      </c>
      <c r="E5" s="9">
        <v>100</v>
      </c>
    </row>
    <row r="6" spans="1:5" ht="25.7" customHeight="1">
      <c r="A6" s="15" t="s">
        <v>343</v>
      </c>
      <c r="B6" s="8">
        <v>271.5</v>
      </c>
      <c r="C6" s="8">
        <v>277.08845000000002</v>
      </c>
      <c r="D6" s="8">
        <v>277.08845000000002</v>
      </c>
      <c r="E6" s="9">
        <v>100</v>
      </c>
    </row>
    <row r="7" spans="1:5" ht="25.7" customHeight="1">
      <c r="A7" s="15" t="s">
        <v>333</v>
      </c>
      <c r="B7" s="8">
        <v>219</v>
      </c>
      <c r="C7" s="8">
        <v>215.96035000000001</v>
      </c>
      <c r="D7" s="8">
        <v>215.96035000000001</v>
      </c>
      <c r="E7" s="9">
        <v>100</v>
      </c>
    </row>
    <row r="8" spans="1:5" ht="25.7" customHeight="1">
      <c r="A8" s="15" t="s">
        <v>344</v>
      </c>
      <c r="B8" s="8">
        <v>146.52000000000001</v>
      </c>
      <c r="C8" s="8">
        <v>97.8262</v>
      </c>
      <c r="D8" s="8">
        <v>97.8262</v>
      </c>
      <c r="E8" s="9">
        <v>100</v>
      </c>
    </row>
    <row r="9" spans="1:5" ht="25.7" customHeight="1">
      <c r="A9" s="16" t="s">
        <v>345</v>
      </c>
      <c r="B9" s="9">
        <v>418.88</v>
      </c>
      <c r="C9" s="9">
        <v>405.854513</v>
      </c>
      <c r="D9" s="9">
        <v>405.854513</v>
      </c>
      <c r="E9" s="9">
        <v>100</v>
      </c>
    </row>
    <row r="10" spans="1:5" ht="25.7" customHeight="1">
      <c r="A10" s="15" t="s">
        <v>346</v>
      </c>
      <c r="B10" s="8">
        <v>285.92</v>
      </c>
      <c r="C10" s="8">
        <v>280.79540300000002</v>
      </c>
      <c r="D10" s="8">
        <v>280.79540300000002</v>
      </c>
      <c r="E10" s="9">
        <v>100</v>
      </c>
    </row>
    <row r="11" spans="1:5" ht="25.7" customHeight="1">
      <c r="A11" s="15" t="s">
        <v>347</v>
      </c>
      <c r="B11" s="8">
        <v>2</v>
      </c>
      <c r="C11" s="8">
        <v>2.3607</v>
      </c>
      <c r="D11" s="8">
        <v>2.3607</v>
      </c>
      <c r="E11" s="9">
        <v>100</v>
      </c>
    </row>
    <row r="12" spans="1:5" ht="25.7" customHeight="1">
      <c r="A12" s="15" t="s">
        <v>348</v>
      </c>
      <c r="B12" s="8">
        <v>30</v>
      </c>
      <c r="C12" s="8">
        <v>34.168999999999997</v>
      </c>
      <c r="D12" s="8">
        <v>34.168999999999997</v>
      </c>
      <c r="E12" s="9">
        <v>100</v>
      </c>
    </row>
    <row r="13" spans="1:5" ht="25.7" customHeight="1">
      <c r="A13" s="15" t="s">
        <v>349</v>
      </c>
      <c r="B13" s="8">
        <v>12</v>
      </c>
      <c r="C13" s="8">
        <v>0</v>
      </c>
      <c r="D13" s="8">
        <v>0</v>
      </c>
      <c r="E13" s="9">
        <v>0</v>
      </c>
    </row>
    <row r="14" spans="1:5" ht="25.7" customHeight="1">
      <c r="A14" s="15" t="s">
        <v>350</v>
      </c>
      <c r="B14" s="8">
        <v>16.3</v>
      </c>
      <c r="C14" s="8">
        <v>12.378587</v>
      </c>
      <c r="D14" s="8">
        <v>12.378587</v>
      </c>
      <c r="E14" s="9">
        <v>100</v>
      </c>
    </row>
    <row r="15" spans="1:5" ht="25.7" customHeight="1">
      <c r="A15" s="15" t="s">
        <v>351</v>
      </c>
      <c r="B15" s="8">
        <v>4.5</v>
      </c>
      <c r="C15" s="8">
        <v>3.5508229999999998</v>
      </c>
      <c r="D15" s="8">
        <v>3.5508229999999998</v>
      </c>
      <c r="E15" s="9">
        <v>100</v>
      </c>
    </row>
    <row r="16" spans="1:5" ht="25.7" customHeight="1">
      <c r="A16" s="15" t="s">
        <v>352</v>
      </c>
      <c r="B16" s="8">
        <v>68.16</v>
      </c>
      <c r="C16" s="8">
        <v>72.599999999999994</v>
      </c>
      <c r="D16" s="8">
        <v>72.599999999999994</v>
      </c>
      <c r="E16" s="9">
        <v>100</v>
      </c>
    </row>
    <row r="17" spans="1:5" ht="25.7" customHeight="1">
      <c r="A17" s="16" t="s">
        <v>353</v>
      </c>
      <c r="B17" s="9">
        <v>36.200000000000003</v>
      </c>
      <c r="C17" s="9">
        <v>28.335999999999999</v>
      </c>
      <c r="D17" s="9">
        <v>28.335999999999999</v>
      </c>
      <c r="E17" s="9">
        <v>100</v>
      </c>
    </row>
    <row r="18" spans="1:5" ht="25.7" customHeight="1">
      <c r="A18" s="15" t="s">
        <v>354</v>
      </c>
      <c r="B18" s="8">
        <v>36.200000000000003</v>
      </c>
      <c r="C18" s="8">
        <v>28.335999999999999</v>
      </c>
      <c r="D18" s="8">
        <v>28.335999999999999</v>
      </c>
      <c r="E18" s="9">
        <v>100</v>
      </c>
    </row>
    <row r="19" spans="1:5" ht="25.7" customHeight="1">
      <c r="A19" s="16" t="s">
        <v>355</v>
      </c>
      <c r="B19" s="9">
        <v>3137.21</v>
      </c>
      <c r="C19" s="9">
        <v>2566.1050770000002</v>
      </c>
      <c r="D19" s="9">
        <v>2566.1050770000002</v>
      </c>
      <c r="E19" s="9">
        <v>100</v>
      </c>
    </row>
    <row r="20" spans="1:5" ht="25.7" customHeight="1">
      <c r="A20" s="15" t="s">
        <v>356</v>
      </c>
      <c r="B20" s="8">
        <v>2811.84</v>
      </c>
      <c r="C20" s="8">
        <v>2265.530788</v>
      </c>
      <c r="D20" s="8">
        <v>2265.530788</v>
      </c>
      <c r="E20" s="9">
        <v>100</v>
      </c>
    </row>
    <row r="21" spans="1:5" ht="25.7" customHeight="1">
      <c r="A21" s="15" t="s">
        <v>357</v>
      </c>
      <c r="B21" s="8">
        <v>325.37</v>
      </c>
      <c r="C21" s="8">
        <v>300.57428900000002</v>
      </c>
      <c r="D21" s="8">
        <v>300.57428900000002</v>
      </c>
      <c r="E21" s="9">
        <v>100</v>
      </c>
    </row>
    <row r="22" spans="1:5" ht="25.7" customHeight="1">
      <c r="A22" s="16" t="s">
        <v>358</v>
      </c>
      <c r="B22" s="9">
        <v>9.44</v>
      </c>
      <c r="C22" s="9">
        <v>0</v>
      </c>
      <c r="D22" s="9">
        <v>0</v>
      </c>
      <c r="E22" s="9">
        <v>0</v>
      </c>
    </row>
    <row r="23" spans="1:5" ht="25.7" customHeight="1">
      <c r="A23" s="15" t="s">
        <v>359</v>
      </c>
      <c r="B23" s="8">
        <v>9.44</v>
      </c>
      <c r="C23" s="8">
        <v>0</v>
      </c>
      <c r="D23" s="8">
        <v>0</v>
      </c>
      <c r="E23" s="9">
        <v>0</v>
      </c>
    </row>
    <row r="24" spans="1:5" ht="25.7" customHeight="1">
      <c r="A24" s="16" t="s">
        <v>360</v>
      </c>
      <c r="B24" s="9">
        <v>118.8</v>
      </c>
      <c r="C24" s="9">
        <v>74.790329999999997</v>
      </c>
      <c r="D24" s="9">
        <v>74.790329999999997</v>
      </c>
      <c r="E24" s="9">
        <v>100</v>
      </c>
    </row>
    <row r="25" spans="1:5" ht="25.7" customHeight="1">
      <c r="A25" s="15" t="s">
        <v>361</v>
      </c>
      <c r="B25" s="8">
        <v>108.58</v>
      </c>
      <c r="C25" s="8">
        <v>64.888729999999995</v>
      </c>
      <c r="D25" s="8">
        <v>64.888729999999995</v>
      </c>
      <c r="E25" s="9">
        <v>100</v>
      </c>
    </row>
    <row r="26" spans="1:5" ht="25.7" customHeight="1">
      <c r="A26" s="15" t="s">
        <v>362</v>
      </c>
      <c r="B26" s="8">
        <v>10.220000000000001</v>
      </c>
      <c r="C26" s="8">
        <v>9.9016000000000002</v>
      </c>
      <c r="D26" s="8">
        <v>9.9016000000000002</v>
      </c>
      <c r="E26" s="9">
        <v>100</v>
      </c>
    </row>
    <row r="27" spans="1:5" ht="25.7" customHeight="1">
      <c r="A27" s="6" t="s">
        <v>363</v>
      </c>
      <c r="B27" s="9">
        <v>6331.59</v>
      </c>
      <c r="C27" s="9">
        <v>5760.1646689999998</v>
      </c>
      <c r="D27" s="9">
        <v>5760.1646689999998</v>
      </c>
      <c r="E27" s="9">
        <v>100</v>
      </c>
    </row>
  </sheetData>
  <mergeCells count="1">
    <mergeCell ref="A1:E1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33" sqref="A33:XFD33"/>
    </sheetView>
  </sheetViews>
  <sheetFormatPr defaultColWidth="10" defaultRowHeight="13.5"/>
  <cols>
    <col min="1" max="1" width="18.5" customWidth="1"/>
    <col min="2" max="2" width="20" customWidth="1"/>
    <col min="3" max="3" width="20.5" customWidth="1"/>
    <col min="4" max="4" width="20" customWidth="1"/>
    <col min="5" max="5" width="15.875" customWidth="1"/>
    <col min="6" max="6" width="9.75" customWidth="1"/>
  </cols>
  <sheetData>
    <row r="1" spans="1:5" ht="39.950000000000003" customHeight="1">
      <c r="A1" s="35" t="s">
        <v>5</v>
      </c>
      <c r="B1" s="35"/>
      <c r="C1" s="35"/>
      <c r="D1" s="35"/>
      <c r="E1" s="35"/>
    </row>
    <row r="2" spans="1:5" ht="22.7" customHeight="1">
      <c r="A2" s="4"/>
      <c r="B2" s="4"/>
      <c r="C2" s="4"/>
      <c r="D2" s="4"/>
      <c r="E2" s="5" t="s">
        <v>37</v>
      </c>
    </row>
    <row r="3" spans="1:5" ht="34.15" customHeight="1">
      <c r="A3" s="6" t="s">
        <v>364</v>
      </c>
      <c r="B3" s="6" t="s">
        <v>39</v>
      </c>
      <c r="C3" s="6" t="s">
        <v>40</v>
      </c>
      <c r="D3" s="6" t="s">
        <v>41</v>
      </c>
      <c r="E3" s="6" t="s">
        <v>32</v>
      </c>
    </row>
    <row r="4" spans="1:5" ht="22.7" customHeight="1">
      <c r="A4" s="7" t="s">
        <v>365</v>
      </c>
      <c r="B4" s="19">
        <v>5</v>
      </c>
      <c r="C4" s="19">
        <v>199.59</v>
      </c>
      <c r="D4" s="19">
        <v>199.59</v>
      </c>
      <c r="E4" s="19">
        <v>100</v>
      </c>
    </row>
    <row r="5" spans="1:5" ht="22.7" customHeight="1">
      <c r="A5" s="7" t="s">
        <v>366</v>
      </c>
      <c r="B5" s="19"/>
      <c r="C5" s="19"/>
      <c r="D5" s="19"/>
      <c r="E5" s="19"/>
    </row>
    <row r="6" spans="1:5" ht="22.7" customHeight="1">
      <c r="A6" s="7"/>
      <c r="B6" s="7"/>
      <c r="C6" s="7"/>
      <c r="D6" s="7"/>
      <c r="E6" s="7"/>
    </row>
    <row r="7" spans="1:5" ht="22.7" customHeight="1">
      <c r="A7" s="6" t="s">
        <v>367</v>
      </c>
      <c r="B7" s="21">
        <f>SUM(B4:B6)</f>
        <v>5</v>
      </c>
      <c r="C7" s="21">
        <f>SUM(C4:C6)</f>
        <v>199.59</v>
      </c>
      <c r="D7" s="21">
        <f>SUM(D4:D6)</f>
        <v>199.59</v>
      </c>
      <c r="E7" s="21">
        <v>100</v>
      </c>
    </row>
    <row r="8" spans="1:5" ht="22.7" customHeight="1">
      <c r="A8" s="36" t="s">
        <v>368</v>
      </c>
      <c r="B8" s="36"/>
      <c r="C8" s="36"/>
      <c r="D8" s="36"/>
      <c r="E8" s="36"/>
    </row>
    <row r="9" spans="1:5" ht="22.7" customHeight="1">
      <c r="A9" s="36"/>
      <c r="B9" s="36"/>
      <c r="C9" s="36"/>
      <c r="D9" s="36"/>
      <c r="E9" s="36"/>
    </row>
  </sheetData>
  <mergeCells count="3">
    <mergeCell ref="A1:E1"/>
    <mergeCell ref="A8:E8"/>
    <mergeCell ref="A9:E9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9" sqref="E19"/>
    </sheetView>
  </sheetViews>
  <sheetFormatPr defaultColWidth="10" defaultRowHeight="13.5"/>
  <cols>
    <col min="1" max="1" width="40" customWidth="1"/>
    <col min="2" max="4" width="18.5" customWidth="1"/>
    <col min="5" max="5" width="19.5" customWidth="1"/>
    <col min="6" max="7" width="9.75" customWidth="1"/>
  </cols>
  <sheetData>
    <row r="1" spans="1:5" ht="39.950000000000003" customHeight="1">
      <c r="A1" s="35" t="s">
        <v>6</v>
      </c>
      <c r="B1" s="35"/>
      <c r="C1" s="35"/>
      <c r="D1" s="35"/>
      <c r="E1" s="35"/>
    </row>
    <row r="2" spans="1:5" ht="22.7" customHeight="1">
      <c r="A2" s="4"/>
      <c r="B2" s="4"/>
      <c r="C2" s="4"/>
      <c r="D2" s="4"/>
      <c r="E2" s="5" t="s">
        <v>37</v>
      </c>
    </row>
    <row r="3" spans="1:5" ht="34.15" customHeight="1">
      <c r="A3" s="6" t="s">
        <v>56</v>
      </c>
      <c r="B3" s="6" t="s">
        <v>39</v>
      </c>
      <c r="C3" s="6" t="s">
        <v>40</v>
      </c>
      <c r="D3" s="6" t="s">
        <v>41</v>
      </c>
      <c r="E3" s="6" t="s">
        <v>32</v>
      </c>
    </row>
    <row r="4" spans="1:5" ht="25.7" customHeight="1">
      <c r="A4" s="7" t="s">
        <v>46</v>
      </c>
      <c r="B4" s="23">
        <v>0</v>
      </c>
      <c r="C4" s="23">
        <v>108.34269999999999</v>
      </c>
      <c r="D4" s="23">
        <v>108.34269999999999</v>
      </c>
      <c r="E4" s="8">
        <v>100</v>
      </c>
    </row>
    <row r="5" spans="1:5" ht="25.7" customHeight="1">
      <c r="A5" s="7" t="s">
        <v>369</v>
      </c>
      <c r="B5" s="23">
        <v>0</v>
      </c>
      <c r="C5" s="23">
        <v>108.34269999999999</v>
      </c>
      <c r="D5" s="23">
        <v>108.34269999999999</v>
      </c>
      <c r="E5" s="8">
        <v>100</v>
      </c>
    </row>
    <row r="6" spans="1:5" ht="25.7" customHeight="1">
      <c r="A6" s="7" t="s">
        <v>370</v>
      </c>
      <c r="B6" s="23">
        <v>0</v>
      </c>
      <c r="C6" s="23">
        <v>4.26</v>
      </c>
      <c r="D6" s="23">
        <v>4.26</v>
      </c>
      <c r="E6" s="8">
        <v>100</v>
      </c>
    </row>
    <row r="7" spans="1:5" ht="25.7" customHeight="1">
      <c r="A7" s="7" t="s">
        <v>371</v>
      </c>
      <c r="B7" s="23">
        <v>0</v>
      </c>
      <c r="C7" s="23">
        <v>104.0827</v>
      </c>
      <c r="D7" s="23">
        <v>104.0827</v>
      </c>
      <c r="E7" s="8">
        <v>100</v>
      </c>
    </row>
    <row r="8" spans="1:5" ht="25.7" customHeight="1">
      <c r="A8" s="7" t="s">
        <v>49</v>
      </c>
      <c r="B8" s="23">
        <v>0</v>
      </c>
      <c r="C8" s="23">
        <v>50.4</v>
      </c>
      <c r="D8" s="23">
        <v>50.4</v>
      </c>
      <c r="E8" s="8">
        <v>100</v>
      </c>
    </row>
    <row r="9" spans="1:5" ht="25.7" customHeight="1">
      <c r="A9" s="7" t="s">
        <v>372</v>
      </c>
      <c r="B9" s="23">
        <v>0</v>
      </c>
      <c r="C9" s="23">
        <v>50.4</v>
      </c>
      <c r="D9" s="23">
        <v>50.4</v>
      </c>
      <c r="E9" s="8">
        <v>100</v>
      </c>
    </row>
    <row r="10" spans="1:5" ht="25.7" customHeight="1">
      <c r="A10" s="7" t="s">
        <v>373</v>
      </c>
      <c r="B10" s="23">
        <v>0</v>
      </c>
      <c r="C10" s="23">
        <v>50.4</v>
      </c>
      <c r="D10" s="23">
        <v>50.4</v>
      </c>
      <c r="E10" s="8">
        <v>100</v>
      </c>
    </row>
    <row r="11" spans="1:5" ht="25.7" customHeight="1">
      <c r="A11" s="7" t="s">
        <v>54</v>
      </c>
      <c r="B11" s="23">
        <v>5</v>
      </c>
      <c r="C11" s="23">
        <v>40.85</v>
      </c>
      <c r="D11" s="23">
        <v>40.85</v>
      </c>
      <c r="E11" s="8">
        <v>100</v>
      </c>
    </row>
    <row r="12" spans="1:5" ht="25.7" customHeight="1">
      <c r="A12" s="7" t="s">
        <v>374</v>
      </c>
      <c r="B12" s="23">
        <v>5</v>
      </c>
      <c r="C12" s="23">
        <v>40.85</v>
      </c>
      <c r="D12" s="23">
        <v>40.85</v>
      </c>
      <c r="E12" s="8">
        <v>100</v>
      </c>
    </row>
    <row r="13" spans="1:5" ht="25.7" customHeight="1">
      <c r="A13" s="7" t="s">
        <v>375</v>
      </c>
      <c r="B13" s="23">
        <v>5</v>
      </c>
      <c r="C13" s="23">
        <v>40.85</v>
      </c>
      <c r="D13" s="23">
        <v>40.85</v>
      </c>
      <c r="E13" s="8">
        <v>100</v>
      </c>
    </row>
    <row r="14" spans="1:5" ht="25.7" customHeight="1">
      <c r="A14" s="6" t="s">
        <v>376</v>
      </c>
      <c r="B14" s="24">
        <v>5</v>
      </c>
      <c r="C14" s="24">
        <v>199.59270000000001</v>
      </c>
      <c r="D14" s="24">
        <v>199.59270000000001</v>
      </c>
      <c r="E14" s="9">
        <v>100</v>
      </c>
    </row>
  </sheetData>
  <mergeCells count="1">
    <mergeCell ref="A1:E1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I16" sqref="I16"/>
    </sheetView>
  </sheetViews>
  <sheetFormatPr defaultColWidth="10" defaultRowHeight="13.5"/>
  <cols>
    <col min="1" max="1" width="24.125" customWidth="1"/>
    <col min="2" max="5" width="20" customWidth="1"/>
    <col min="6" max="6" width="9.75" customWidth="1"/>
  </cols>
  <sheetData>
    <row r="1" spans="1:5" ht="39.950000000000003" customHeight="1">
      <c r="A1" s="35" t="s">
        <v>7</v>
      </c>
      <c r="B1" s="35"/>
      <c r="C1" s="35"/>
      <c r="D1" s="35"/>
      <c r="E1" s="35"/>
    </row>
    <row r="2" spans="1:5" ht="22.7" customHeight="1">
      <c r="A2" s="17"/>
      <c r="B2" s="4"/>
      <c r="C2" s="4"/>
      <c r="D2" s="4"/>
      <c r="E2" s="5" t="s">
        <v>37</v>
      </c>
    </row>
    <row r="3" spans="1:5" ht="34.15" customHeight="1">
      <c r="A3" s="6" t="s">
        <v>377</v>
      </c>
      <c r="B3" s="6" t="s">
        <v>39</v>
      </c>
      <c r="C3" s="6" t="s">
        <v>40</v>
      </c>
      <c r="D3" s="6" t="s">
        <v>41</v>
      </c>
      <c r="E3" s="6" t="s">
        <v>378</v>
      </c>
    </row>
    <row r="4" spans="1:5" ht="25.7" customHeight="1">
      <c r="A4" s="14" t="s">
        <v>379</v>
      </c>
      <c r="B4" s="7"/>
      <c r="C4" s="7"/>
      <c r="D4" s="7"/>
      <c r="E4" s="7"/>
    </row>
    <row r="5" spans="1:5" ht="25.7" customHeight="1">
      <c r="A5" s="14" t="s">
        <v>380</v>
      </c>
      <c r="B5" s="7"/>
      <c r="C5" s="7"/>
      <c r="D5" s="7"/>
      <c r="E5" s="7"/>
    </row>
    <row r="6" spans="1:5" ht="25.7" customHeight="1">
      <c r="A6" s="7" t="s">
        <v>381</v>
      </c>
      <c r="B6" s="7"/>
      <c r="C6" s="7"/>
      <c r="D6" s="7"/>
      <c r="E6" s="7"/>
    </row>
    <row r="7" spans="1:5" ht="25.7" customHeight="1">
      <c r="A7" s="7"/>
      <c r="B7" s="7"/>
      <c r="C7" s="7"/>
      <c r="D7" s="7"/>
      <c r="E7" s="7"/>
    </row>
    <row r="8" spans="1:5" ht="25.7" customHeight="1">
      <c r="A8" s="14" t="s">
        <v>382</v>
      </c>
      <c r="B8" s="7"/>
      <c r="C8" s="7"/>
      <c r="D8" s="7"/>
      <c r="E8" s="7"/>
    </row>
    <row r="9" spans="1:5" ht="25.7" customHeight="1">
      <c r="A9" s="14" t="s">
        <v>383</v>
      </c>
      <c r="B9" s="7"/>
      <c r="C9" s="7"/>
      <c r="D9" s="7"/>
      <c r="E9" s="7"/>
    </row>
    <row r="10" spans="1:5" ht="25.7" customHeight="1">
      <c r="A10" s="7"/>
      <c r="B10" s="7"/>
      <c r="C10" s="7"/>
      <c r="D10" s="7"/>
      <c r="E10" s="7"/>
    </row>
    <row r="11" spans="1:5" ht="25.7" customHeight="1">
      <c r="A11" s="36" t="s">
        <v>368</v>
      </c>
      <c r="B11" s="36"/>
      <c r="C11" s="36"/>
      <c r="D11" s="36"/>
      <c r="E11" s="36"/>
    </row>
    <row r="12" spans="1:5" ht="25.7" customHeight="1">
      <c r="A12" s="36" t="s">
        <v>384</v>
      </c>
      <c r="B12" s="36"/>
      <c r="C12" s="36"/>
      <c r="D12" s="36"/>
      <c r="E12" s="36"/>
    </row>
  </sheetData>
  <mergeCells count="3">
    <mergeCell ref="A1:E1"/>
    <mergeCell ref="A11:E11"/>
    <mergeCell ref="A12:E12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I12" sqref="I12"/>
    </sheetView>
  </sheetViews>
  <sheetFormatPr defaultColWidth="10" defaultRowHeight="13.5"/>
  <cols>
    <col min="1" max="1" width="28.25" customWidth="1"/>
    <col min="2" max="5" width="20" customWidth="1"/>
    <col min="6" max="6" width="9.75" customWidth="1"/>
  </cols>
  <sheetData>
    <row r="1" spans="1:5" ht="39.950000000000003" customHeight="1">
      <c r="A1" s="35" t="s">
        <v>8</v>
      </c>
      <c r="B1" s="35"/>
      <c r="C1" s="35"/>
      <c r="D1" s="35"/>
      <c r="E1" s="35"/>
    </row>
    <row r="2" spans="1:5" ht="22.7" customHeight="1">
      <c r="A2" s="4"/>
      <c r="B2" s="4"/>
      <c r="C2" s="4"/>
      <c r="D2" s="4"/>
      <c r="E2" s="5" t="s">
        <v>37</v>
      </c>
    </row>
    <row r="3" spans="1:5" ht="34.15" customHeight="1">
      <c r="A3" s="6" t="s">
        <v>377</v>
      </c>
      <c r="B3" s="6" t="s">
        <v>39</v>
      </c>
      <c r="C3" s="6" t="s">
        <v>40</v>
      </c>
      <c r="D3" s="6" t="s">
        <v>41</v>
      </c>
      <c r="E3" s="6" t="s">
        <v>378</v>
      </c>
    </row>
    <row r="4" spans="1:5" ht="25.7" customHeight="1">
      <c r="A4" s="14" t="s">
        <v>385</v>
      </c>
      <c r="B4" s="7"/>
      <c r="C4" s="7"/>
      <c r="D4" s="7"/>
      <c r="E4" s="7"/>
    </row>
    <row r="5" spans="1:5" ht="25.7" customHeight="1">
      <c r="A5" s="14" t="s">
        <v>386</v>
      </c>
      <c r="B5" s="7"/>
      <c r="C5" s="7"/>
      <c r="D5" s="7"/>
      <c r="E5" s="7"/>
    </row>
    <row r="6" spans="1:5" ht="25.7" customHeight="1">
      <c r="A6" s="7" t="s">
        <v>387</v>
      </c>
      <c r="B6" s="7"/>
      <c r="C6" s="7"/>
      <c r="D6" s="7"/>
      <c r="E6" s="7"/>
    </row>
    <row r="7" spans="1:5" ht="25.7" customHeight="1">
      <c r="A7" s="7"/>
      <c r="B7" s="7"/>
      <c r="C7" s="7"/>
      <c r="D7" s="7"/>
      <c r="E7" s="7"/>
    </row>
    <row r="8" spans="1:5" ht="25.7" customHeight="1">
      <c r="A8" s="7"/>
      <c r="B8" s="7"/>
      <c r="C8" s="7"/>
      <c r="D8" s="7"/>
      <c r="E8" s="7"/>
    </row>
    <row r="9" spans="1:5" ht="25.7" customHeight="1">
      <c r="A9" s="14" t="s">
        <v>376</v>
      </c>
      <c r="B9" s="7"/>
      <c r="C9" s="7"/>
      <c r="D9" s="7"/>
      <c r="E9" s="7"/>
    </row>
    <row r="10" spans="1:5" ht="25.7" customHeight="1">
      <c r="A10" s="14" t="s">
        <v>388</v>
      </c>
      <c r="B10" s="7"/>
      <c r="C10" s="7"/>
      <c r="D10" s="7"/>
      <c r="E10" s="7"/>
    </row>
    <row r="11" spans="1:5" ht="25.7" customHeight="1">
      <c r="A11" s="14" t="s">
        <v>389</v>
      </c>
      <c r="B11" s="7"/>
      <c r="C11" s="7"/>
      <c r="D11" s="7"/>
      <c r="E11" s="7"/>
    </row>
    <row r="12" spans="1:5" ht="25.7" customHeight="1">
      <c r="A12" s="7"/>
      <c r="B12" s="7"/>
      <c r="C12" s="7"/>
      <c r="D12" s="7"/>
      <c r="E12" s="7"/>
    </row>
    <row r="13" spans="1:5" ht="25.7" customHeight="1">
      <c r="A13" s="36" t="s">
        <v>390</v>
      </c>
      <c r="B13" s="36"/>
      <c r="C13" s="36"/>
      <c r="D13" s="36"/>
      <c r="E13" s="36"/>
    </row>
  </sheetData>
  <mergeCells count="2">
    <mergeCell ref="A1:E1"/>
    <mergeCell ref="A13:E13"/>
  </mergeCells>
  <phoneticPr fontId="12" type="noConversion"/>
  <pageMargins left="0.31400001049041698" right="0.31400001049041698" top="0.236000001430511" bottom="0.23600000143051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一般公共预算基本支出执行情况表(政府经济)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一般公共预算基本支出预算表(政府经济)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Micorosoft</cp:lastModifiedBy>
  <dcterms:created xsi:type="dcterms:W3CDTF">2022-01-20T01:33:00Z</dcterms:created>
  <dcterms:modified xsi:type="dcterms:W3CDTF">2021-12-28T09:10:52Z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