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<sst xmlns="http://schemas.openxmlformats.org/spreadsheetml/2006/main" count="149" uniqueCount="79">
  <si>
    <t>2025年区动物疫控中心易耗品、生物防护、医用冷藏箱采购需求表</t>
  </si>
  <si>
    <t>序号</t>
  </si>
  <si>
    <t>试剂盒名称</t>
  </si>
  <si>
    <t>用途说明（必要性)</t>
  </si>
  <si>
    <t>数量</t>
  </si>
  <si>
    <t>计量单位</t>
  </si>
  <si>
    <t>预计单价
（单位：元）</t>
  </si>
  <si>
    <t>预算金额
（单位：元）</t>
  </si>
  <si>
    <t>品牌、规格、型号</t>
  </si>
  <si>
    <t>备注</t>
  </si>
  <si>
    <t>提取试剂盒</t>
  </si>
  <si>
    <t>日常工作</t>
  </si>
  <si>
    <t>盒</t>
  </si>
  <si>
    <t>天根96孔/盒</t>
  </si>
  <si>
    <t>之江96孔/盒</t>
  </si>
  <si>
    <t>能力验证</t>
  </si>
  <si>
    <t>个</t>
  </si>
  <si>
    <t>罗氏PCR反应板</t>
  </si>
  <si>
    <t>一次性无菌采样拭子</t>
  </si>
  <si>
    <t>包</t>
  </si>
  <si>
    <t>100个/包</t>
  </si>
  <si>
    <t>培养皿（琼脂平板血琼脂板、MH血琼脂板、麦康凯血琼脂板、伊红美蓝琼脂板、营养琼脂板、哥伦比亚血琼脂板）</t>
  </si>
  <si>
    <t>套</t>
  </si>
  <si>
    <t>6种培养皿各1盒/套</t>
  </si>
  <si>
    <t>分2批采购</t>
  </si>
  <si>
    <t>药敏纸片</t>
  </si>
  <si>
    <t>20片/瓶20瓶/套</t>
  </si>
  <si>
    <t>革兰氏染色液</t>
  </si>
  <si>
    <t>4×500ml</t>
  </si>
  <si>
    <t>一次性接种环</t>
  </si>
  <si>
    <t xml:space="preserve">EDTA采血器 </t>
  </si>
  <si>
    <t>箱</t>
  </si>
  <si>
    <t>10ml/支</t>
  </si>
  <si>
    <t>PCR-96M2-HS-C PCR板</t>
  </si>
  <si>
    <t>块</t>
  </si>
  <si>
    <t>医用消毒酒精（75%）</t>
  </si>
  <si>
    <t>瓶</t>
  </si>
  <si>
    <t>500ml/瓶</t>
  </si>
  <si>
    <t>酒精湿巾500包*2元/包</t>
  </si>
  <si>
    <t>医用脱脂棉</t>
  </si>
  <si>
    <t>卷</t>
  </si>
  <si>
    <t>500g/卷</t>
  </si>
  <si>
    <t>一次性丁晴手套</t>
  </si>
  <si>
    <t>一次性PE手套</t>
  </si>
  <si>
    <t>医用外科口罩独立包装</t>
  </si>
  <si>
    <t>一次性帽子</t>
  </si>
  <si>
    <t>10只/包</t>
  </si>
  <si>
    <t>1.5 ml离心管</t>
  </si>
  <si>
    <t>500个/包</t>
  </si>
  <si>
    <t>10微升滤芯枪头</t>
  </si>
  <si>
    <t>Axygen(爱思进)96支/盒，50盒/箱</t>
  </si>
  <si>
    <t>100微升滤芯枪头</t>
  </si>
  <si>
    <t>1000微升滤芯枪头</t>
  </si>
  <si>
    <t>10微升普通的枪头</t>
  </si>
  <si>
    <t>袋</t>
  </si>
  <si>
    <t>Axygen(爱思进)1000支/包</t>
  </si>
  <si>
    <t>0.9%氯化钠生理盐水</t>
  </si>
  <si>
    <t>样品保存液</t>
  </si>
  <si>
    <t>试管架</t>
  </si>
  <si>
    <t xml:space="preserve"> 18.5mm,4*10孔</t>
  </si>
  <si>
    <t>法国PRECELLYS24均质器配件：专用研磨管</t>
  </si>
  <si>
    <t>专用3mm陶瓷研磨珠</t>
  </si>
  <si>
    <t>pMotion Reservoir30ML分液盒</t>
  </si>
  <si>
    <t>结核菌素皮试连续注射器</t>
  </si>
  <si>
    <t>把</t>
  </si>
  <si>
    <t>结核菌素皮试连续注射器针头</t>
  </si>
  <si>
    <t>12个/盒</t>
  </si>
  <si>
    <t>PGC-660宠物电推剪</t>
  </si>
  <si>
    <t>PGC-661宠物电推剪剪刀头</t>
  </si>
  <si>
    <t>防爆手电筒</t>
  </si>
  <si>
    <t>药箱：购买碘酊、双氧水、风油精等合计200元</t>
  </si>
  <si>
    <t>解剖用具</t>
  </si>
  <si>
    <t>实验动物（公鸡）20只*70元/只</t>
  </si>
  <si>
    <t>只</t>
  </si>
  <si>
    <t>洗发露、沐浴露、洗衣液、香皂等</t>
  </si>
  <si>
    <t xml:space="preserve"> </t>
  </si>
  <si>
    <t>医用冷藏箱2-8℃</t>
  </si>
  <si>
    <t>台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</si>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</sst>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.5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8" borderId="8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9" borderId="6" applyNumberFormat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justify" vertical="center" wrapText="true"/>
    </xf>
    <xf numFmtId="43" fontId="4" fillId="0" borderId="1" xfId="31" applyFont="true" applyFill="true" applyBorder="true" applyAlignment="true">
      <alignment horizontal="center" vertical="center" wrapText="true"/>
    </xf>
    <xf numFmtId="43" fontId="0" fillId="0" borderId="0" xfId="31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4"/>
  <sheetViews>
    <sheetView tabSelected="1" workbookViewId="0">
      <selection activeCell="M4" sqref="M4"/>
    </sheetView>
  </sheetViews>
  <sheetFormatPr defaultColWidth="9" defaultRowHeight="13.5"/>
  <cols>
    <col min="1" max="1" width="5" style="3" customWidth="true"/>
    <col min="2" max="2" width="27" style="3" customWidth="true"/>
    <col min="3" max="3" width="32.75" style="3" customWidth="true"/>
    <col min="4" max="4" width="6.5" style="3" customWidth="true"/>
    <col min="5" max="5" width="6.375" style="3" customWidth="true"/>
    <col min="6" max="6" width="14.25" style="3" customWidth="true"/>
    <col min="7" max="7" width="17.375" style="3" customWidth="true"/>
    <col min="8" max="8" width="19.625" style="3" customWidth="true"/>
    <col min="9" max="9" width="10.375" style="3" customWidth="true"/>
    <col min="10" max="16384" width="9" style="3"/>
  </cols>
  <sheetData>
    <row r="1" ht="33.95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ht="32" customHeight="true" spans="1:25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  <c r="H2" s="5" t="s">
        <v>8</v>
      </c>
      <c r="I2" s="5" t="s">
        <v>9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</row>
    <row r="3" s="1" customFormat="true" ht="32" customHeight="true" spans="1:250">
      <c r="A3" s="6">
        <v>1</v>
      </c>
      <c r="B3" s="7" t="s">
        <v>10</v>
      </c>
      <c r="C3" s="6" t="s">
        <v>11</v>
      </c>
      <c r="D3" s="6">
        <v>10</v>
      </c>
      <c r="E3" s="6" t="s">
        <v>12</v>
      </c>
      <c r="F3" s="6">
        <v>2900</v>
      </c>
      <c r="G3" s="6">
        <f t="shared" ref="G3:G20" si="0">D3*F3</f>
        <v>29000</v>
      </c>
      <c r="H3" s="6" t="s">
        <v>13</v>
      </c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true" ht="32" customHeight="true" spans="1:250">
      <c r="A4" s="6">
        <v>2</v>
      </c>
      <c r="B4" s="7" t="s">
        <v>10</v>
      </c>
      <c r="C4" s="6" t="s">
        <v>11</v>
      </c>
      <c r="D4" s="6">
        <v>50</v>
      </c>
      <c r="E4" s="6" t="s">
        <v>12</v>
      </c>
      <c r="F4" s="6">
        <v>500</v>
      </c>
      <c r="G4" s="6">
        <f t="shared" si="0"/>
        <v>25000</v>
      </c>
      <c r="H4" s="6" t="s">
        <v>14</v>
      </c>
      <c r="I4" s="7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</row>
    <row r="5" s="1" customFormat="true" ht="32" customHeight="true" spans="1:250">
      <c r="A5" s="6">
        <v>3</v>
      </c>
      <c r="B5" s="7" t="s">
        <v>15</v>
      </c>
      <c r="C5" s="6" t="s">
        <v>11</v>
      </c>
      <c r="D5" s="6">
        <v>5</v>
      </c>
      <c r="E5" s="6" t="s">
        <v>16</v>
      </c>
      <c r="F5" s="6">
        <v>2000</v>
      </c>
      <c r="G5" s="6">
        <f t="shared" si="0"/>
        <v>10000</v>
      </c>
      <c r="H5" s="6"/>
      <c r="I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="1" customFormat="true" ht="32" customHeight="true" spans="1:250">
      <c r="A6" s="6">
        <v>4</v>
      </c>
      <c r="B6" s="7" t="s">
        <v>17</v>
      </c>
      <c r="C6" s="6" t="s">
        <v>11</v>
      </c>
      <c r="D6" s="6">
        <v>5</v>
      </c>
      <c r="E6" s="6" t="s">
        <v>12</v>
      </c>
      <c r="F6" s="6">
        <v>2500</v>
      </c>
      <c r="G6" s="6">
        <f t="shared" si="0"/>
        <v>12500</v>
      </c>
      <c r="H6" s="6" t="s">
        <v>17</v>
      </c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</row>
    <row r="7" s="1" customFormat="true" ht="32" customHeight="true" spans="1:250">
      <c r="A7" s="6">
        <v>5</v>
      </c>
      <c r="B7" s="7" t="s">
        <v>18</v>
      </c>
      <c r="C7" s="6" t="s">
        <v>11</v>
      </c>
      <c r="D7" s="6">
        <v>100</v>
      </c>
      <c r="E7" s="6" t="s">
        <v>19</v>
      </c>
      <c r="F7" s="6">
        <v>50</v>
      </c>
      <c r="G7" s="6">
        <f t="shared" si="0"/>
        <v>5000</v>
      </c>
      <c r="H7" s="6" t="s">
        <v>20</v>
      </c>
      <c r="I7" s="7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</row>
    <row r="8" s="1" customFormat="true" ht="57" customHeight="true" spans="1:250">
      <c r="A8" s="6">
        <v>6</v>
      </c>
      <c r="B8" s="7" t="s">
        <v>21</v>
      </c>
      <c r="C8" s="6" t="s">
        <v>11</v>
      </c>
      <c r="D8" s="6">
        <v>2</v>
      </c>
      <c r="E8" s="6" t="s">
        <v>22</v>
      </c>
      <c r="F8" s="6">
        <v>745</v>
      </c>
      <c r="G8" s="6">
        <f t="shared" si="0"/>
        <v>1490</v>
      </c>
      <c r="H8" s="6" t="s">
        <v>23</v>
      </c>
      <c r="I8" s="7" t="s">
        <v>24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</row>
    <row r="9" s="1" customFormat="true" ht="32" customHeight="true" spans="1:250">
      <c r="A9" s="6">
        <v>7</v>
      </c>
      <c r="B9" s="7" t="s">
        <v>25</v>
      </c>
      <c r="C9" s="6" t="s">
        <v>11</v>
      </c>
      <c r="D9" s="6">
        <v>2</v>
      </c>
      <c r="E9" s="6" t="s">
        <v>22</v>
      </c>
      <c r="F9" s="6">
        <v>400</v>
      </c>
      <c r="G9" s="6">
        <f t="shared" si="0"/>
        <v>800</v>
      </c>
      <c r="H9" s="6" t="s">
        <v>26</v>
      </c>
      <c r="I9" s="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</row>
    <row r="10" s="1" customFormat="true" ht="32" customHeight="true" spans="1:250">
      <c r="A10" s="6">
        <v>8</v>
      </c>
      <c r="B10" s="7" t="s">
        <v>27</v>
      </c>
      <c r="C10" s="6" t="s">
        <v>11</v>
      </c>
      <c r="D10" s="6">
        <v>1</v>
      </c>
      <c r="E10" s="6" t="s">
        <v>22</v>
      </c>
      <c r="F10" s="6">
        <v>500</v>
      </c>
      <c r="G10" s="6">
        <f t="shared" si="0"/>
        <v>500</v>
      </c>
      <c r="H10" s="6" t="s">
        <v>28</v>
      </c>
      <c r="I10" s="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</row>
    <row r="11" s="1" customFormat="true" ht="32" customHeight="true" spans="1:250">
      <c r="A11" s="6">
        <v>9</v>
      </c>
      <c r="B11" s="7" t="s">
        <v>29</v>
      </c>
      <c r="C11" s="6" t="s">
        <v>11</v>
      </c>
      <c r="D11" s="6">
        <v>20</v>
      </c>
      <c r="E11" s="6" t="s">
        <v>19</v>
      </c>
      <c r="F11" s="6">
        <v>32</v>
      </c>
      <c r="G11" s="6">
        <f t="shared" si="0"/>
        <v>640</v>
      </c>
      <c r="H11" s="6"/>
      <c r="I11" s="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</row>
    <row r="12" s="1" customFormat="true" ht="32" customHeight="true" spans="1:250">
      <c r="A12" s="6">
        <v>10</v>
      </c>
      <c r="B12" s="7" t="s">
        <v>30</v>
      </c>
      <c r="C12" s="6" t="s">
        <v>11</v>
      </c>
      <c r="D12" s="6">
        <v>1</v>
      </c>
      <c r="E12" s="6" t="s">
        <v>31</v>
      </c>
      <c r="F12" s="6">
        <v>1520</v>
      </c>
      <c r="G12" s="6">
        <f t="shared" si="0"/>
        <v>1520</v>
      </c>
      <c r="H12" s="6" t="s">
        <v>32</v>
      </c>
      <c r="I12" s="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</row>
    <row r="13" s="1" customFormat="true" ht="32" customHeight="true" spans="1:250">
      <c r="A13" s="6">
        <v>11</v>
      </c>
      <c r="B13" s="7" t="s">
        <v>33</v>
      </c>
      <c r="C13" s="6" t="s">
        <v>11</v>
      </c>
      <c r="D13" s="6">
        <v>300</v>
      </c>
      <c r="E13" s="6" t="s">
        <v>34</v>
      </c>
      <c r="F13" s="6">
        <v>18</v>
      </c>
      <c r="G13" s="6">
        <f t="shared" si="0"/>
        <v>5400</v>
      </c>
      <c r="H13" s="6"/>
      <c r="I13" s="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</row>
    <row r="14" s="1" customFormat="true" ht="32" customHeight="true" spans="1:250">
      <c r="A14" s="6">
        <v>12</v>
      </c>
      <c r="B14" s="7" t="s">
        <v>35</v>
      </c>
      <c r="C14" s="6" t="s">
        <v>11</v>
      </c>
      <c r="D14" s="6">
        <v>100</v>
      </c>
      <c r="E14" s="6" t="s">
        <v>36</v>
      </c>
      <c r="F14" s="6">
        <v>6</v>
      </c>
      <c r="G14" s="6">
        <f t="shared" si="0"/>
        <v>600</v>
      </c>
      <c r="H14" s="6" t="s">
        <v>37</v>
      </c>
      <c r="I14" s="7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</row>
    <row r="15" s="1" customFormat="true" ht="32" customHeight="true" spans="1:250">
      <c r="A15" s="6">
        <v>13</v>
      </c>
      <c r="B15" s="7" t="s">
        <v>38</v>
      </c>
      <c r="C15" s="6" t="s">
        <v>11</v>
      </c>
      <c r="D15" s="6">
        <v>500</v>
      </c>
      <c r="E15" s="6" t="s">
        <v>19</v>
      </c>
      <c r="F15" s="6">
        <v>2</v>
      </c>
      <c r="G15" s="6">
        <f t="shared" si="0"/>
        <v>1000</v>
      </c>
      <c r="H15" s="6"/>
      <c r="I15" s="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</row>
    <row r="16" s="1" customFormat="true" ht="32" customHeight="true" spans="1:250">
      <c r="A16" s="6">
        <v>14</v>
      </c>
      <c r="B16" s="7" t="s">
        <v>39</v>
      </c>
      <c r="C16" s="6" t="s">
        <v>11</v>
      </c>
      <c r="D16" s="6">
        <v>20</v>
      </c>
      <c r="E16" s="6" t="s">
        <v>40</v>
      </c>
      <c r="F16" s="6">
        <v>30</v>
      </c>
      <c r="G16" s="6">
        <f t="shared" si="0"/>
        <v>600</v>
      </c>
      <c r="H16" s="6" t="s">
        <v>41</v>
      </c>
      <c r="I16" s="7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</row>
    <row r="17" s="1" customFormat="true" ht="32" customHeight="true" spans="1:250">
      <c r="A17" s="6">
        <v>15</v>
      </c>
      <c r="B17" s="7" t="s">
        <v>42</v>
      </c>
      <c r="C17" s="6" t="s">
        <v>11</v>
      </c>
      <c r="D17" s="6">
        <v>100</v>
      </c>
      <c r="E17" s="6" t="s">
        <v>19</v>
      </c>
      <c r="F17" s="6">
        <v>40</v>
      </c>
      <c r="G17" s="6">
        <f t="shared" si="0"/>
        <v>4000</v>
      </c>
      <c r="H17" s="6"/>
      <c r="I17" s="7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</row>
    <row r="18" s="1" customFormat="true" ht="32" customHeight="true" spans="1:250">
      <c r="A18" s="6">
        <v>16</v>
      </c>
      <c r="B18" s="7" t="s">
        <v>43</v>
      </c>
      <c r="C18" s="6" t="s">
        <v>11</v>
      </c>
      <c r="D18" s="6">
        <v>200</v>
      </c>
      <c r="E18" s="6" t="s">
        <v>12</v>
      </c>
      <c r="F18" s="6">
        <v>3</v>
      </c>
      <c r="G18" s="6">
        <f t="shared" si="0"/>
        <v>600</v>
      </c>
      <c r="H18" s="6"/>
      <c r="I18" s="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</row>
    <row r="19" s="1" customFormat="true" ht="32" customHeight="true" spans="1:250">
      <c r="A19" s="6">
        <v>17</v>
      </c>
      <c r="B19" s="7" t="s">
        <v>44</v>
      </c>
      <c r="C19" s="6" t="s">
        <v>11</v>
      </c>
      <c r="D19" s="6">
        <v>2000</v>
      </c>
      <c r="E19" s="6" t="s">
        <v>16</v>
      </c>
      <c r="F19" s="6">
        <v>0.45</v>
      </c>
      <c r="G19" s="6">
        <f t="shared" si="0"/>
        <v>900</v>
      </c>
      <c r="H19" s="6"/>
      <c r="I19" s="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</row>
    <row r="20" s="1" customFormat="true" ht="32" customHeight="true" spans="1:250">
      <c r="A20" s="6">
        <v>18</v>
      </c>
      <c r="B20" s="7" t="s">
        <v>45</v>
      </c>
      <c r="C20" s="6" t="s">
        <v>11</v>
      </c>
      <c r="D20" s="6">
        <v>200</v>
      </c>
      <c r="E20" s="6" t="s">
        <v>19</v>
      </c>
      <c r="F20" s="6">
        <v>2.5</v>
      </c>
      <c r="G20" s="6">
        <f t="shared" si="0"/>
        <v>500</v>
      </c>
      <c r="H20" s="6" t="s">
        <v>46</v>
      </c>
      <c r="I20" s="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</row>
    <row r="21" s="1" customFormat="true" ht="32" customHeight="true" spans="1:250">
      <c r="A21" s="6">
        <v>19</v>
      </c>
      <c r="B21" s="7" t="s">
        <v>47</v>
      </c>
      <c r="C21" s="6" t="s">
        <v>11</v>
      </c>
      <c r="D21" s="6">
        <v>20</v>
      </c>
      <c r="E21" s="6" t="s">
        <v>19</v>
      </c>
      <c r="F21" s="6">
        <v>11</v>
      </c>
      <c r="G21" s="6">
        <v>220</v>
      </c>
      <c r="H21" s="6" t="s">
        <v>48</v>
      </c>
      <c r="I21" s="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</row>
    <row r="22" s="1" customFormat="true" ht="32" customHeight="true" spans="1:250">
      <c r="A22" s="6">
        <v>20</v>
      </c>
      <c r="B22" s="7" t="s">
        <v>49</v>
      </c>
      <c r="C22" s="6" t="s">
        <v>11</v>
      </c>
      <c r="D22" s="6">
        <v>15</v>
      </c>
      <c r="E22" s="6" t="s">
        <v>31</v>
      </c>
      <c r="F22" s="6">
        <v>1700</v>
      </c>
      <c r="G22" s="6">
        <f t="shared" ref="G22:G41" si="1">D22*F22</f>
        <v>25500</v>
      </c>
      <c r="H22" s="6" t="s">
        <v>50</v>
      </c>
      <c r="I22" s="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</row>
    <row r="23" s="1" customFormat="true" ht="32" customHeight="true" spans="1:250">
      <c r="A23" s="6">
        <v>21</v>
      </c>
      <c r="B23" s="7" t="s">
        <v>51</v>
      </c>
      <c r="C23" s="6" t="s">
        <v>11</v>
      </c>
      <c r="D23" s="6">
        <v>3</v>
      </c>
      <c r="E23" s="6" t="s">
        <v>31</v>
      </c>
      <c r="F23" s="6">
        <v>1900</v>
      </c>
      <c r="G23" s="6">
        <f t="shared" si="1"/>
        <v>5700</v>
      </c>
      <c r="H23" s="6" t="s">
        <v>50</v>
      </c>
      <c r="I23" s="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</row>
    <row r="24" s="1" customFormat="true" ht="32" customHeight="true" spans="1:250">
      <c r="A24" s="6">
        <v>22</v>
      </c>
      <c r="B24" s="7" t="s">
        <v>52</v>
      </c>
      <c r="C24" s="6" t="s">
        <v>11</v>
      </c>
      <c r="D24" s="6">
        <v>3</v>
      </c>
      <c r="E24" s="6" t="s">
        <v>31</v>
      </c>
      <c r="F24" s="6">
        <v>1900</v>
      </c>
      <c r="G24" s="6">
        <f t="shared" si="1"/>
        <v>5700</v>
      </c>
      <c r="H24" s="6" t="s">
        <v>50</v>
      </c>
      <c r="I24" s="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</row>
    <row r="25" s="1" customFormat="true" ht="32" customHeight="true" spans="1:250">
      <c r="A25" s="6">
        <v>23</v>
      </c>
      <c r="B25" s="7" t="s">
        <v>53</v>
      </c>
      <c r="C25" s="6" t="s">
        <v>11</v>
      </c>
      <c r="D25" s="6">
        <v>10</v>
      </c>
      <c r="E25" s="6" t="s">
        <v>54</v>
      </c>
      <c r="F25" s="6">
        <v>70</v>
      </c>
      <c r="G25" s="6">
        <f t="shared" si="1"/>
        <v>700</v>
      </c>
      <c r="H25" s="6" t="s">
        <v>55</v>
      </c>
      <c r="I25" s="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</row>
    <row r="26" s="1" customFormat="true" ht="32" customHeight="true" spans="1:250">
      <c r="A26" s="6">
        <v>24</v>
      </c>
      <c r="B26" s="7" t="s">
        <v>56</v>
      </c>
      <c r="C26" s="6" t="s">
        <v>11</v>
      </c>
      <c r="D26" s="6">
        <v>100</v>
      </c>
      <c r="E26" s="6" t="s">
        <v>36</v>
      </c>
      <c r="F26" s="6">
        <v>10</v>
      </c>
      <c r="G26" s="6">
        <f t="shared" si="1"/>
        <v>1000</v>
      </c>
      <c r="H26" s="6" t="s">
        <v>37</v>
      </c>
      <c r="I26" s="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</row>
    <row r="27" s="1" customFormat="true" ht="32" customHeight="true" spans="1:250">
      <c r="A27" s="6">
        <v>25</v>
      </c>
      <c r="B27" s="7" t="s">
        <v>57</v>
      </c>
      <c r="C27" s="6" t="s">
        <v>11</v>
      </c>
      <c r="D27" s="6">
        <v>5000</v>
      </c>
      <c r="E27" s="6" t="s">
        <v>16</v>
      </c>
      <c r="F27" s="6">
        <v>1.5</v>
      </c>
      <c r="G27" s="6">
        <f t="shared" si="1"/>
        <v>7500</v>
      </c>
      <c r="H27" s="6"/>
      <c r="I27" s="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</row>
    <row r="28" s="2" customFormat="true" ht="32" customHeight="true" spans="1:9">
      <c r="A28" s="6">
        <v>26</v>
      </c>
      <c r="B28" s="7" t="s">
        <v>58</v>
      </c>
      <c r="C28" s="6" t="s">
        <v>11</v>
      </c>
      <c r="D28" s="6">
        <v>500</v>
      </c>
      <c r="E28" s="6" t="s">
        <v>31</v>
      </c>
      <c r="F28" s="6">
        <v>25</v>
      </c>
      <c r="G28" s="6">
        <f t="shared" si="1"/>
        <v>12500</v>
      </c>
      <c r="H28" s="6" t="s">
        <v>59</v>
      </c>
      <c r="I28" s="7"/>
    </row>
    <row r="29" s="2" customFormat="true" ht="32" customHeight="true" spans="1:9">
      <c r="A29" s="6">
        <v>27</v>
      </c>
      <c r="B29" s="7" t="s">
        <v>60</v>
      </c>
      <c r="C29" s="6" t="s">
        <v>11</v>
      </c>
      <c r="D29" s="6">
        <v>3</v>
      </c>
      <c r="E29" s="6" t="s">
        <v>16</v>
      </c>
      <c r="F29" s="6">
        <v>2500</v>
      </c>
      <c r="G29" s="6">
        <f t="shared" si="1"/>
        <v>7500</v>
      </c>
      <c r="H29" s="6"/>
      <c r="I29" s="7"/>
    </row>
    <row r="30" s="2" customFormat="true" ht="32" customHeight="true" spans="1:9">
      <c r="A30" s="6">
        <v>28</v>
      </c>
      <c r="B30" s="7" t="s">
        <v>61</v>
      </c>
      <c r="C30" s="6" t="s">
        <v>11</v>
      </c>
      <c r="D30" s="6">
        <v>2</v>
      </c>
      <c r="E30" s="6" t="s">
        <v>22</v>
      </c>
      <c r="F30" s="6">
        <v>1000</v>
      </c>
      <c r="G30" s="6">
        <f t="shared" si="1"/>
        <v>2000</v>
      </c>
      <c r="H30" s="6"/>
      <c r="I30" s="7"/>
    </row>
    <row r="31" s="2" customFormat="true" ht="32" customHeight="true" spans="1:9">
      <c r="A31" s="6">
        <v>29</v>
      </c>
      <c r="B31" s="7" t="s">
        <v>62</v>
      </c>
      <c r="C31" s="6" t="s">
        <v>11</v>
      </c>
      <c r="D31" s="6">
        <v>2</v>
      </c>
      <c r="E31" s="6" t="s">
        <v>12</v>
      </c>
      <c r="F31" s="6">
        <v>4000</v>
      </c>
      <c r="G31" s="6">
        <f t="shared" si="1"/>
        <v>8000</v>
      </c>
      <c r="H31" s="6"/>
      <c r="I31" s="7"/>
    </row>
    <row r="32" s="2" customFormat="true" ht="32" customHeight="true" spans="1:9">
      <c r="A32" s="6">
        <v>30</v>
      </c>
      <c r="B32" s="7" t="s">
        <v>63</v>
      </c>
      <c r="C32" s="6" t="s">
        <v>11</v>
      </c>
      <c r="D32" s="6">
        <v>6</v>
      </c>
      <c r="E32" s="6" t="s">
        <v>64</v>
      </c>
      <c r="F32" s="6">
        <v>3300</v>
      </c>
      <c r="G32" s="6">
        <f t="shared" si="1"/>
        <v>19800</v>
      </c>
      <c r="H32" s="6"/>
      <c r="I32" s="7"/>
    </row>
    <row r="33" s="2" customFormat="true" ht="32" customHeight="true" spans="1:9">
      <c r="A33" s="6">
        <v>31</v>
      </c>
      <c r="B33" s="7" t="s">
        <v>65</v>
      </c>
      <c r="C33" s="6" t="s">
        <v>11</v>
      </c>
      <c r="D33" s="6">
        <v>20</v>
      </c>
      <c r="E33" s="6" t="s">
        <v>12</v>
      </c>
      <c r="F33" s="6">
        <v>400</v>
      </c>
      <c r="G33" s="6">
        <f t="shared" si="1"/>
        <v>8000</v>
      </c>
      <c r="H33" s="6" t="s">
        <v>66</v>
      </c>
      <c r="I33" s="7"/>
    </row>
    <row r="34" s="2" customFormat="true" ht="32" customHeight="true" spans="1:9">
      <c r="A34" s="6">
        <v>32</v>
      </c>
      <c r="B34" s="7" t="s">
        <v>67</v>
      </c>
      <c r="C34" s="6" t="s">
        <v>11</v>
      </c>
      <c r="D34" s="6">
        <v>5</v>
      </c>
      <c r="E34" s="6" t="s">
        <v>64</v>
      </c>
      <c r="F34" s="6">
        <v>300</v>
      </c>
      <c r="G34" s="6">
        <f t="shared" si="1"/>
        <v>1500</v>
      </c>
      <c r="H34" s="6"/>
      <c r="I34" s="7"/>
    </row>
    <row r="35" s="2" customFormat="true" ht="32" customHeight="true" spans="1:9">
      <c r="A35" s="6">
        <v>33</v>
      </c>
      <c r="B35" s="7" t="s">
        <v>68</v>
      </c>
      <c r="C35" s="6" t="s">
        <v>11</v>
      </c>
      <c r="D35" s="6">
        <v>10</v>
      </c>
      <c r="E35" s="6" t="s">
        <v>12</v>
      </c>
      <c r="F35" s="6">
        <v>50</v>
      </c>
      <c r="G35" s="6">
        <f t="shared" si="1"/>
        <v>500</v>
      </c>
      <c r="H35" s="6"/>
      <c r="I35" s="7"/>
    </row>
    <row r="36" s="2" customFormat="true" ht="32" customHeight="true" spans="1:9">
      <c r="A36" s="6">
        <v>34</v>
      </c>
      <c r="B36" s="7" t="s">
        <v>69</v>
      </c>
      <c r="C36" s="6" t="s">
        <v>11</v>
      </c>
      <c r="D36" s="6">
        <v>3</v>
      </c>
      <c r="E36" s="6" t="s">
        <v>16</v>
      </c>
      <c r="F36" s="6">
        <v>300</v>
      </c>
      <c r="G36" s="6">
        <f t="shared" si="1"/>
        <v>900</v>
      </c>
      <c r="H36" s="6"/>
      <c r="I36" s="7"/>
    </row>
    <row r="37" s="2" customFormat="true" ht="32" customHeight="true" spans="1:9">
      <c r="A37" s="6">
        <v>35</v>
      </c>
      <c r="B37" s="7" t="s">
        <v>70</v>
      </c>
      <c r="C37" s="6" t="s">
        <v>11</v>
      </c>
      <c r="D37" s="6">
        <v>1</v>
      </c>
      <c r="E37" s="6" t="s">
        <v>22</v>
      </c>
      <c r="F37" s="6">
        <v>200</v>
      </c>
      <c r="G37" s="6">
        <f t="shared" si="1"/>
        <v>200</v>
      </c>
      <c r="H37" s="6"/>
      <c r="I37" s="7"/>
    </row>
    <row r="38" s="2" customFormat="true" ht="32" customHeight="true" spans="1:9">
      <c r="A38" s="6">
        <v>36</v>
      </c>
      <c r="B38" s="7" t="s">
        <v>71</v>
      </c>
      <c r="C38" s="6" t="s">
        <v>11</v>
      </c>
      <c r="D38" s="6">
        <v>30</v>
      </c>
      <c r="E38" s="6" t="s">
        <v>64</v>
      </c>
      <c r="F38" s="6">
        <v>28</v>
      </c>
      <c r="G38" s="6">
        <f t="shared" si="1"/>
        <v>840</v>
      </c>
      <c r="H38" s="6"/>
      <c r="I38" s="7"/>
    </row>
    <row r="39" s="2" customFormat="true" ht="32" customHeight="true" spans="1:9">
      <c r="A39" s="6">
        <v>37</v>
      </c>
      <c r="B39" s="7" t="s">
        <v>72</v>
      </c>
      <c r="C39" s="6" t="s">
        <v>11</v>
      </c>
      <c r="D39" s="6">
        <v>20</v>
      </c>
      <c r="E39" s="6" t="s">
        <v>73</v>
      </c>
      <c r="F39" s="6">
        <v>70</v>
      </c>
      <c r="G39" s="6">
        <f t="shared" si="1"/>
        <v>1400</v>
      </c>
      <c r="H39" s="6"/>
      <c r="I39" s="7"/>
    </row>
    <row r="40" s="2" customFormat="true" ht="32" customHeight="true" spans="1:17">
      <c r="A40" s="6">
        <v>38</v>
      </c>
      <c r="B40" s="7" t="s">
        <v>74</v>
      </c>
      <c r="C40" s="6" t="s">
        <v>11</v>
      </c>
      <c r="D40" s="6">
        <v>12</v>
      </c>
      <c r="E40" s="6" t="s">
        <v>12</v>
      </c>
      <c r="F40" s="6">
        <v>180</v>
      </c>
      <c r="G40" s="6">
        <f t="shared" si="1"/>
        <v>2160</v>
      </c>
      <c r="H40" s="6"/>
      <c r="I40" s="7"/>
      <c r="Q40" s="2" t="s">
        <v>75</v>
      </c>
    </row>
    <row r="41" s="2" customFormat="true" ht="32" customHeight="true" spans="1:9">
      <c r="A41" s="6">
        <v>39</v>
      </c>
      <c r="B41" s="7" t="s">
        <v>76</v>
      </c>
      <c r="C41" s="6" t="s">
        <v>11</v>
      </c>
      <c r="D41" s="6">
        <v>1</v>
      </c>
      <c r="E41" s="6" t="s">
        <v>77</v>
      </c>
      <c r="F41" s="6">
        <v>25000</v>
      </c>
      <c r="G41" s="6">
        <f t="shared" si="1"/>
        <v>25000</v>
      </c>
      <c r="H41" s="6"/>
      <c r="I41" s="7"/>
    </row>
    <row r="42" s="2" customFormat="true" ht="32" customHeight="true" spans="1:9">
      <c r="A42" s="6"/>
      <c r="B42" s="7" t="s">
        <v>78</v>
      </c>
      <c r="C42" s="6"/>
      <c r="D42" s="6"/>
      <c r="E42" s="6"/>
      <c r="F42" s="6"/>
      <c r="G42" s="6">
        <f>SUM(G3:G41)</f>
        <v>236670</v>
      </c>
      <c r="H42" s="6"/>
      <c r="I42" s="7"/>
    </row>
    <row r="43" spans="7:7">
      <c r="G43" s="9"/>
    </row>
    <row r="44" spans="7:7">
      <c r="G44" s="9"/>
    </row>
  </sheetData>
  <mergeCells count="1">
    <mergeCell ref="A1:I1"/>
  </mergeCells>
  <pageMargins left="0.393055555555556" right="0.393055555555556" top="0.196527777777778" bottom="0.196527777777778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2024-02-19T19:16:00Z</dcterms:created>
  <cp:lastPrinted>2024-03-11T21:57:00Z</cp:lastPrinted>
  <dcterms:modified xsi:type="dcterms:W3CDTF">2025-06-30T10:31:43Z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66985235EF9A0FA954E7DF659AEDD3B7</vt:lpwstr>
  </property>
</Properties>
</file>