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activeTab="12"/>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calcPr calcId="144525"/>
</workbook>
</file>

<file path=xl/sharedStrings.xml><?xml version="1.0" encoding="utf-8"?>
<sst xmlns="http://schemas.openxmlformats.org/spreadsheetml/2006/main" count="620" uniqueCount="518">
  <si>
    <t>目         录</t>
  </si>
  <si>
    <t>编报单位：</t>
  </si>
  <si>
    <t>上海市崇明区新河镇人民政府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</si>
  <si>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</si>
  <si>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</si>
  <si>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</si>
  <si>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</si>
  <si>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</si>
  <si>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</si>
  <si>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</si>
  <si>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</si>
  <si>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</si>
  <si>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</si>
  <si>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</si>
  <si>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</si>
  <si>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</si>
  <si>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</si>
  <si>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</si>
  <si>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</si>
  <si>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</si>
  <si>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</si>
  <si>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</si>
  <si>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</si>
  <si>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</si>
  <si>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r>
      <rPr>
        <sz val="11"/>
        <rFont val="Sylfaen"/>
        <charset val="134"/>
      </rPr>
      <t xml:space="preserve">  1.</t>
    </r>
    <r>
      <rPr>
        <sz val="11"/>
        <rFont val="宋体"/>
        <charset val="134"/>
      </rPr>
      <t>一般性转移支付</t>
    </r>
  </si>
  <si>
    <r>
      <rPr>
        <sz val="11"/>
        <rFont val="Sylfaen"/>
        <charset val="134"/>
      </rPr>
      <t xml:space="preserve">  2.</t>
    </r>
    <r>
      <rPr>
        <sz val="11"/>
        <rFont val="宋体"/>
        <charset val="134"/>
      </rPr>
      <t>专项转移支付</t>
    </r>
  </si>
  <si>
    <t>一般公共预算收入合计</t>
  </si>
  <si>
    <t>上年结转收入</t>
  </si>
  <si>
    <t>动用预算稳定调节基金</t>
  </si>
  <si>
    <t>总    计</t>
  </si>
  <si>
    <t>科目编码</t>
  </si>
  <si>
    <t>一般公共服务支出</t>
  </si>
  <si>
    <t>20101</t>
  </si>
  <si>
    <t>人大事务</t>
  </si>
  <si>
    <t>2010108</t>
  </si>
  <si>
    <t>代表工作</t>
  </si>
  <si>
    <t>2010199</t>
  </si>
  <si>
    <t>其他人大事务支出</t>
  </si>
  <si>
    <t>20103</t>
  </si>
  <si>
    <t>政府办公厅（室）及相关机构事务</t>
  </si>
  <si>
    <t>2010301</t>
  </si>
  <si>
    <t>行政运行</t>
  </si>
  <si>
    <t>2010302</t>
  </si>
  <si>
    <t>一般行政管理事务</t>
  </si>
  <si>
    <t>2010308</t>
  </si>
  <si>
    <t>信访事务</t>
  </si>
  <si>
    <t>2010399</t>
  </si>
  <si>
    <t>其他政府办公厅（室）及相关机构事务支出</t>
  </si>
  <si>
    <t>20105</t>
  </si>
  <si>
    <t>统计信息事务</t>
  </si>
  <si>
    <t>2010599</t>
  </si>
  <si>
    <t>其他统计信息事务支出</t>
  </si>
  <si>
    <t>20106</t>
  </si>
  <si>
    <t>财政事务</t>
  </si>
  <si>
    <t>2010699</t>
  </si>
  <si>
    <t>其他财政事务支出</t>
  </si>
  <si>
    <t>20129</t>
  </si>
  <si>
    <t>群众团体事务</t>
  </si>
  <si>
    <t>2012999</t>
  </si>
  <si>
    <t>其他群众团体事务支出</t>
  </si>
  <si>
    <t>20132</t>
  </si>
  <si>
    <t>组织事务</t>
  </si>
  <si>
    <t>2013299</t>
  </si>
  <si>
    <t>其他组织事务支出</t>
  </si>
  <si>
    <t>20136</t>
  </si>
  <si>
    <t>其他共产党事务支出</t>
  </si>
  <si>
    <t>2013650</t>
  </si>
  <si>
    <t>事业运行</t>
  </si>
  <si>
    <t>2013699</t>
  </si>
  <si>
    <t>20138</t>
  </si>
  <si>
    <t>市场监督管理事务</t>
  </si>
  <si>
    <t>2013899</t>
  </si>
  <si>
    <t>其他市场监督管理事务</t>
  </si>
  <si>
    <t>20199</t>
  </si>
  <si>
    <t>其他一般公共服务支出</t>
  </si>
  <si>
    <t>2019999</t>
  </si>
  <si>
    <t>205</t>
  </si>
  <si>
    <t>教育支出</t>
  </si>
  <si>
    <t>20501</t>
  </si>
  <si>
    <t>教育管理事务</t>
  </si>
  <si>
    <t>2050199</t>
  </si>
  <si>
    <t>其他教育管理事务支出</t>
  </si>
  <si>
    <t>20502</t>
  </si>
  <si>
    <t>普通教育</t>
  </si>
  <si>
    <t>2050299</t>
  </si>
  <si>
    <t>其他普通教育支出</t>
  </si>
  <si>
    <t>20504</t>
  </si>
  <si>
    <t>成人教育</t>
  </si>
  <si>
    <t>2050499</t>
  </si>
  <si>
    <t>其他成人教育支出</t>
  </si>
  <si>
    <t>20599</t>
  </si>
  <si>
    <t>其他教育支出</t>
  </si>
  <si>
    <t>2059999</t>
  </si>
  <si>
    <t>206</t>
  </si>
  <si>
    <t>科学技术支出</t>
  </si>
  <si>
    <t>20607</t>
  </si>
  <si>
    <t>科学技术普及</t>
  </si>
  <si>
    <t>2060799</t>
  </si>
  <si>
    <t>其他科学技术普及支出</t>
  </si>
  <si>
    <t>20699</t>
  </si>
  <si>
    <t>其他科学技术支出</t>
  </si>
  <si>
    <t>2069999</t>
  </si>
  <si>
    <t>207</t>
  </si>
  <si>
    <t>文化旅游体育与传媒支出</t>
  </si>
  <si>
    <t>20701</t>
  </si>
  <si>
    <t>文化和旅游</t>
  </si>
  <si>
    <t>2070108</t>
  </si>
  <si>
    <t>文化活动</t>
  </si>
  <si>
    <t>2070109</t>
  </si>
  <si>
    <t>群众文化</t>
  </si>
  <si>
    <t>2070199</t>
  </si>
  <si>
    <t>其他文化和旅游支出</t>
  </si>
  <si>
    <t>20703</t>
  </si>
  <si>
    <t>体育</t>
  </si>
  <si>
    <t>2070308</t>
  </si>
  <si>
    <t>群众体育</t>
  </si>
  <si>
    <t>2070399</t>
  </si>
  <si>
    <t>其他体育支出</t>
  </si>
  <si>
    <t>20706</t>
  </si>
  <si>
    <t>新闻出版电影</t>
  </si>
  <si>
    <t>2070607</t>
  </si>
  <si>
    <t>电影</t>
  </si>
  <si>
    <t>20799</t>
  </si>
  <si>
    <t>其他文化旅游体育与传媒支出</t>
  </si>
  <si>
    <t>2079999</t>
  </si>
  <si>
    <t>社会保障和就业支出</t>
  </si>
  <si>
    <t>人力资源和社会保障管理事务</t>
  </si>
  <si>
    <t>2080102</t>
  </si>
  <si>
    <t>2080199</t>
  </si>
  <si>
    <t>其他人力资源和社会保障管理事务支出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</si>
  <si>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</si>
  <si>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</si>
  <si>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</si>
  <si>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</si>
  <si>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</si>
  <si>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</si>
  <si>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</si>
  <si>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</si>
  <si>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</si>
  <si>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</si>
  <si>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</si>
  <si>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</si>
  <si>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</si>
  <si>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</si>
  <si>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</si>
  <si>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</si>
  <si>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</si>
  <si>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</si>
  <si>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</si>
  <si>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</si>
  <si>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</si>
  <si>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</si>
  <si>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2080705</t>
  </si>
  <si>
    <t>公益性岗位补贴</t>
  </si>
  <si>
    <t>2080799</t>
  </si>
  <si>
    <t>其他就业补助支出</t>
  </si>
  <si>
    <t>20808</t>
  </si>
  <si>
    <t>抚恤</t>
  </si>
  <si>
    <t>2080803</t>
  </si>
  <si>
    <t>在乡复员、退伍军人生活补助</t>
  </si>
  <si>
    <t>2080899</t>
  </si>
  <si>
    <t>其他优抚支出</t>
  </si>
  <si>
    <t>20809</t>
  </si>
  <si>
    <t>退役安置</t>
  </si>
  <si>
    <t>2080902</t>
  </si>
  <si>
    <t>军队移交政府的离退休人员安置</t>
  </si>
  <si>
    <t>20810</t>
  </si>
  <si>
    <t>社会福利</t>
  </si>
  <si>
    <t>2081001</t>
  </si>
  <si>
    <t>儿童福利</t>
  </si>
  <si>
    <t>2081006</t>
  </si>
  <si>
    <t>养老服务</t>
  </si>
  <si>
    <t>2081099</t>
  </si>
  <si>
    <t>其他社会福利支出</t>
  </si>
  <si>
    <t>20811</t>
  </si>
  <si>
    <t>残疾人事业</t>
  </si>
  <si>
    <t>2081104</t>
  </si>
  <si>
    <t>残疾人康复</t>
  </si>
  <si>
    <t>2081105</t>
  </si>
  <si>
    <t>残疾人就业</t>
  </si>
  <si>
    <t>2081106</t>
  </si>
  <si>
    <t>残疾人体育</t>
  </si>
  <si>
    <t>2081199</t>
  </si>
  <si>
    <t>其他残疾人事业支出</t>
  </si>
  <si>
    <t>20816</t>
  </si>
  <si>
    <t>红十字事业</t>
  </si>
  <si>
    <t>2081602</t>
  </si>
  <si>
    <t>2081699</t>
  </si>
  <si>
    <t>其他红十字事业支出</t>
  </si>
  <si>
    <t>20819</t>
  </si>
  <si>
    <t>最低生活保障</t>
  </si>
  <si>
    <t>2081901</t>
  </si>
  <si>
    <t>城市最低生活保障金支出</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</si>
  <si>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</si>
  <si>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</si>
  <si>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</si>
  <si>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</si>
  <si>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</si>
  <si>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</si>
  <si>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</si>
  <si>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</si>
  <si>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</si>
  <si>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</si>
  <si>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</si>
  <si>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</si>
  <si>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</si>
  <si>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</si>
  <si>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</si>
  <si>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</si>
  <si>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</si>
  <si>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</si>
  <si>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</si>
  <si>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</si>
  <si>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</si>
  <si>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</si>
  <si>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</si>
  <si>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</si>
  <si>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</si>
  <si>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</si>
  <si>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</si>
  <si>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</si>
  <si>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</si>
  <si>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</si>
  <si>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</si>
  <si>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</si>
  <si>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</si>
  <si>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</si>
  <si>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</si>
  <si>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</si>
  <si>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</si>
  <si>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</si>
  <si>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</si>
  <si>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21014</t>
  </si>
  <si>
    <t>优抚对象医疗</t>
  </si>
  <si>
    <t>2101401</t>
  </si>
  <si>
    <t>优抚对象医疗补助</t>
  </si>
  <si>
    <t>21016</t>
  </si>
  <si>
    <t>老龄卫生健康事务</t>
  </si>
  <si>
    <t>2101601</t>
  </si>
  <si>
    <t>21099</t>
  </si>
  <si>
    <t>其他卫生健康支出</t>
  </si>
  <si>
    <t>2109999</t>
  </si>
  <si>
    <t>211</t>
  </si>
  <si>
    <t>节能环保支出</t>
  </si>
  <si>
    <t>21101</t>
  </si>
  <si>
    <t>环境保护管理事务</t>
  </si>
  <si>
    <t>2110199</t>
  </si>
  <si>
    <t>其他环境保护管理事务支出</t>
  </si>
  <si>
    <t>21103</t>
  </si>
  <si>
    <t>污染防治</t>
  </si>
  <si>
    <t>2110399</t>
  </si>
  <si>
    <t>其他污染防治支出</t>
  </si>
  <si>
    <t>21104</t>
  </si>
  <si>
    <t>自然生态保护</t>
  </si>
  <si>
    <t>2110402</t>
  </si>
  <si>
    <t>农村环境保护</t>
  </si>
  <si>
    <t>21111</t>
  </si>
  <si>
    <t>污染减排</t>
  </si>
  <si>
    <t>2111103</t>
  </si>
  <si>
    <t>减排专项支出</t>
  </si>
  <si>
    <t>21199</t>
  </si>
  <si>
    <t>其他节能环保支出</t>
  </si>
  <si>
    <t>2119999</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</si>
  <si>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</si>
  <si>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</si>
  <si>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</si>
  <si>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</si>
  <si>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</si>
  <si>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</si>
  <si>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</si>
  <si>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</si>
  <si>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</si>
  <si>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</si>
  <si>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</si>
  <si>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</si>
  <si>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</si>
  <si>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</si>
  <si>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</si>
  <si>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</si>
  <si>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</si>
  <si>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</si>
  <si>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</si>
  <si>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</si>
  <si>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</si>
  <si>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</si>
  <si>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</si>
  <si>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</si>
  <si>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</si>
  <si>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</si>
  <si>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</si>
  <si>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2130106</t>
  </si>
  <si>
    <t>科技转化与推广服务</t>
  </si>
  <si>
    <t>2130108</t>
  </si>
  <si>
    <t>病虫害控制</t>
  </si>
  <si>
    <t>2130112</t>
  </si>
  <si>
    <t>行业业务管理</t>
  </si>
  <si>
    <t>2130122</t>
  </si>
  <si>
    <t>农业生产发展</t>
  </si>
  <si>
    <t>2130124</t>
  </si>
  <si>
    <t>农村合作经济</t>
  </si>
  <si>
    <t>2130135</t>
  </si>
  <si>
    <t>农业资源保护修复与利用</t>
  </si>
  <si>
    <t>2130153</t>
  </si>
  <si>
    <t>农田建设</t>
  </si>
  <si>
    <t>2130199</t>
  </si>
  <si>
    <t>其他农业农村支出</t>
  </si>
  <si>
    <t>21302</t>
  </si>
  <si>
    <t>林业和草原</t>
  </si>
  <si>
    <t>2130205</t>
  </si>
  <si>
    <t>森林资源培育</t>
  </si>
  <si>
    <t>2130207</t>
  </si>
  <si>
    <t>森林资源管理</t>
  </si>
  <si>
    <t>2130209</t>
  </si>
  <si>
    <t>森林生态效益补偿</t>
  </si>
  <si>
    <t>2130234</t>
  </si>
  <si>
    <t>林业草原防灾减灾</t>
  </si>
  <si>
    <t>2130299</t>
  </si>
  <si>
    <t>其他林业和草原支出</t>
  </si>
  <si>
    <t>21303</t>
  </si>
  <si>
    <t>水利</t>
  </si>
  <si>
    <t>2130304</t>
  </si>
  <si>
    <t>水利行业业务管理</t>
  </si>
  <si>
    <t>2130399</t>
  </si>
  <si>
    <t>其他水利支出</t>
  </si>
  <si>
    <t>21307</t>
  </si>
  <si>
    <t>农村综合改革</t>
  </si>
  <si>
    <t>2130701</t>
  </si>
  <si>
    <t>对村级公益事业建设的补助</t>
  </si>
  <si>
    <t>2130706</t>
  </si>
  <si>
    <t>对村集体经济组织的补助</t>
  </si>
  <si>
    <t>2130799</t>
  </si>
  <si>
    <t>其他农村综合改革支出</t>
  </si>
  <si>
    <t>21399</t>
  </si>
  <si>
    <t>其他农林水支出</t>
  </si>
  <si>
    <t>2139999</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</si>
  <si>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</si>
  <si>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</si>
  <si>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</si>
  <si>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</si>
  <si>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</si>
  <si>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</si>
  <si>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</si>
  <si>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</si>
  <si>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</si>
  <si>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</si>
  <si>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</si>
  <si>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</si>
  <si>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</si>
  <si>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</si>
  <si>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</si>
  <si>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</si>
  <si>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</si>
  <si>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</si>
  <si>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</si>
  <si>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</si>
  <si>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</si>
  <si>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</si>
  <si>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</si>
  <si>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</si>
  <si>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</si>
  <si>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</si>
  <si>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</si>
  <si>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</si>
  <si>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</si>
  <si>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</si>
  <si>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</si>
  <si>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</si>
  <si>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</si>
  <si>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</si>
  <si>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</si>
  <si>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</si>
  <si>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</si>
  <si>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</si>
  <si>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</si>
  <si>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</si>
  <si>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</si>
  <si>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</si>
  <si>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</si>
  <si>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</si>
  <si>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</si>
  <si>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</si>
  <si>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</si>
  <si>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</si>
  <si>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</si>
  <si>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</si>
  <si>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</si>
  <si>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</si>
  <si>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</si>
  <si>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</si>
  <si>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</si>
  <si>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</si>
  <si>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</si>
  <si>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</si>
  <si>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</si>
  <si>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</si>
  <si>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</si>
  <si>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</si>
  <si>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</si>
  <si>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</si>
  <si>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</si>
  <si>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</si>
  <si>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</si>
  <si>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</si>
  <si>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</si>
  <si>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</si>
  <si>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</si>
  <si>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</si>
  <si>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</si>
  <si>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</si>
  <si>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</si>
  <si>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</si>
  <si>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</si>
  <si>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</si>
  <si>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</si>
  <si>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</si>
  <si>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</si>
  <si>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</si>
  <si>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</si>
  <si>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</si>
  <si>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</si>
  <si>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</si>
  <si>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</si>
  <si>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</si>
  <si>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</si>
  <si>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</si>
  <si>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</si>
  <si>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</si>
  <si>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</si>
  <si>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</si>
  <si>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</si>
  <si>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</si>
  <si>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208</t>
  </si>
  <si>
    <t>20822</t>
  </si>
  <si>
    <t>大中型水库移民后期扶持基金支出</t>
  </si>
  <si>
    <t>2082201</t>
  </si>
  <si>
    <t>移民补助</t>
  </si>
  <si>
    <t>2082202</t>
  </si>
  <si>
    <t>基础设施建设和经济发展</t>
  </si>
  <si>
    <t>国有土地使用权出让收入安排的支出</t>
  </si>
  <si>
    <t>2120803</t>
  </si>
  <si>
    <t>城市建设支出</t>
  </si>
  <si>
    <t>2120804</t>
  </si>
  <si>
    <t>农村基础设施建设支出</t>
  </si>
  <si>
    <t>2120815</t>
  </si>
  <si>
    <t>农村社会事业支出</t>
  </si>
  <si>
    <t>2120816</t>
  </si>
  <si>
    <t>农业农村生态环境支出</t>
  </si>
  <si>
    <t>21219</t>
  </si>
  <si>
    <t>国有土地使用权出让收入对应专项债务收入安排的支出</t>
  </si>
  <si>
    <t>2121903</t>
  </si>
  <si>
    <t>2121904</t>
  </si>
  <si>
    <t>229</t>
  </si>
  <si>
    <t>其他支出</t>
  </si>
  <si>
    <t>22960</t>
  </si>
  <si>
    <t>彩票公益金安排的支出</t>
  </si>
  <si>
    <t>2296002</t>
  </si>
  <si>
    <t>用于社会福利的彩票公益金支出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</si>
  <si>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</si>
  <si>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</si>
  <si>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</si>
  <si>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</si>
  <si>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</si>
  <si>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</si>
  <si>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</si>
  <si>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</si>
  <si>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</si>
  <si>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</si>
  <si>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</si>
  <si>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</si>
  <si>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</si>
  <si>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</si>
  <si>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</si>
  <si>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</si>
  <si>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</si>
  <si>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</si>
  <si>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</si>
  <si>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</si>
  <si>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</si>
  <si>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</si>
  <si>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上海市崇明区新河镇进化村村民委员会</t>
  </si>
  <si>
    <t>上海市崇明区新河镇新梅村村民委员会</t>
  </si>
  <si>
    <t>上海市崇明区新河镇群英村村民委员会</t>
  </si>
  <si>
    <t>上海市崇明区新河镇天新村村民委员会</t>
  </si>
  <si>
    <t>上海市崇明区新河镇石路村村民委员会</t>
  </si>
  <si>
    <t>上海市崇明区新河镇新光村村民委员会</t>
  </si>
  <si>
    <t>上海市崇明区新河镇强民村村民委员会</t>
  </si>
  <si>
    <t>上海市崇明区新河镇金桥村村民委员会</t>
  </si>
  <si>
    <t>上海市崇明区新河镇民生村村民委员会</t>
  </si>
  <si>
    <t>上海市崇明区新河镇新隆村村民委员会</t>
  </si>
  <si>
    <t>上海市崇明区新河镇井亭村村民委员会</t>
  </si>
  <si>
    <t>上海市崇明区新河镇永丰村村民委员会</t>
  </si>
  <si>
    <t>上海市崇明区新河镇卫东村村民委员会</t>
  </si>
  <si>
    <t>上海市崇明区新河镇兴教村村民委员会</t>
  </si>
  <si>
    <t>上海市崇明区新河镇新民村村民委员会</t>
  </si>
  <si>
    <t>上海市崇明区新河镇三烈村村民委员会</t>
  </si>
  <si>
    <t>上海市崇明区新河镇新建村村民委员会</t>
  </si>
  <si>
    <t>合计</t>
  </si>
  <si>
    <t>2023年三公经费决算情况表</t>
  </si>
  <si>
    <t>项目</t>
  </si>
  <si>
    <t>决算数为预算数%</t>
  </si>
  <si>
    <t>因公出国（境）费</t>
  </si>
  <si>
    <t>公务接待费</t>
  </si>
  <si>
    <t>公务用车购置及运行费</t>
  </si>
  <si>
    <t>其中：公务用车购置费</t>
  </si>
  <si>
    <t xml:space="preserve">      公务用车运行费</t>
  </si>
  <si>
    <r>
      <rPr>
        <sz val="12"/>
        <rFont val="宋体"/>
        <charset val="134"/>
      </rPr>
      <t>注：①</t>
    </r>
    <r>
      <rPr>
        <sz val="12"/>
        <rFont val="Sylfaen"/>
        <charset val="134"/>
      </rPr>
      <t>2023</t>
    </r>
    <r>
      <rPr>
        <sz val="12"/>
        <rFont val="宋体"/>
        <charset val="134"/>
      </rPr>
      <t>年</t>
    </r>
    <r>
      <rPr>
        <sz val="12"/>
        <rFont val="Sylfaen"/>
        <charset val="134"/>
      </rPr>
      <t>“</t>
    </r>
    <r>
      <rPr>
        <sz val="12"/>
        <rFont val="宋体"/>
        <charset val="134"/>
      </rPr>
      <t>三公</t>
    </r>
    <r>
      <rPr>
        <sz val="12"/>
        <rFont val="Sylfaen"/>
        <charset val="134"/>
      </rPr>
      <t>”</t>
    </r>
    <r>
      <rPr>
        <sz val="12"/>
        <rFont val="宋体"/>
        <charset val="134"/>
      </rPr>
      <t>经费决算合计</t>
    </r>
    <r>
      <rPr>
        <sz val="12"/>
        <rFont val="Sylfaen"/>
        <charset val="134"/>
      </rPr>
      <t>20.88</t>
    </r>
    <r>
      <rPr>
        <sz val="12"/>
        <rFont val="宋体"/>
        <charset val="134"/>
      </rPr>
      <t>万元，完成预算的</t>
    </r>
    <r>
      <rPr>
        <sz val="12"/>
        <rFont val="Sylfaen"/>
        <charset val="134"/>
      </rPr>
      <t>40.12%</t>
    </r>
    <r>
      <rPr>
        <sz val="12"/>
        <rFont val="宋体"/>
        <charset val="134"/>
      </rPr>
      <t>。其中：因公出国（境）费决算数为</t>
    </r>
    <r>
      <rPr>
        <sz val="12"/>
        <rFont val="Sylfaen"/>
        <charset val="134"/>
      </rPr>
      <t>0</t>
    </r>
    <r>
      <rPr>
        <sz val="12"/>
        <rFont val="宋体"/>
        <charset val="134"/>
      </rPr>
      <t>万元，完成预算的</t>
    </r>
    <r>
      <rPr>
        <sz val="12"/>
        <rFont val="Sylfaen"/>
        <charset val="134"/>
      </rPr>
      <t>0%</t>
    </r>
    <r>
      <rPr>
        <sz val="12"/>
        <rFont val="宋体"/>
        <charset val="134"/>
      </rPr>
      <t>；公务接待费决算数为</t>
    </r>
    <r>
      <rPr>
        <sz val="12"/>
        <rFont val="Sylfaen"/>
        <charset val="134"/>
      </rPr>
      <t>15.25</t>
    </r>
    <r>
      <rPr>
        <sz val="12"/>
        <rFont val="宋体"/>
        <charset val="134"/>
      </rPr>
      <t>万元，完成预算的</t>
    </r>
    <r>
      <rPr>
        <sz val="12"/>
        <rFont val="Sylfaen"/>
        <charset val="134"/>
      </rPr>
      <t>53.23%</t>
    </r>
    <r>
      <rPr>
        <sz val="12"/>
        <rFont val="宋体"/>
        <charset val="134"/>
      </rPr>
      <t>；公务用车购置及运行费决算数为</t>
    </r>
    <r>
      <rPr>
        <sz val="12"/>
        <rFont val="Sylfaen"/>
        <charset val="134"/>
      </rPr>
      <t>5.63</t>
    </r>
    <r>
      <rPr>
        <sz val="12"/>
        <rFont val="宋体"/>
        <charset val="134"/>
      </rPr>
      <t>万元，完成预算的</t>
    </r>
    <r>
      <rPr>
        <sz val="12"/>
        <rFont val="Sylfaen"/>
        <charset val="134"/>
      </rPr>
      <t>42.01%</t>
    </r>
    <r>
      <rPr>
        <sz val="12"/>
        <rFont val="宋体"/>
        <charset val="134"/>
      </rPr>
      <t>。低于预算主要是因为严格执行中央八项规定、国务院“约法三章”及《党政机关厉行节约反对浪费》条例要求，压缩公务接待费。公务用车运行费执行数5.63万元，主要安排市内出差、燃料费、维修费、过路过桥费、保险费等支出。比2023年年初预算减少7.77万元，主要是贯彻落实用车制度改革精神。</t>
    </r>
  </si>
  <si>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4</t>
    </r>
    <r>
      <rPr>
        <sz val="12"/>
        <rFont val="宋体"/>
        <charset val="134"/>
      </rPr>
      <t>辆；国内公务接待</t>
    </r>
    <r>
      <rPr>
        <sz val="12"/>
        <rFont val="Sylfaen"/>
        <charset val="134"/>
      </rPr>
      <t>281</t>
    </r>
    <r>
      <rPr>
        <sz val="12"/>
        <rFont val="宋体"/>
        <charset val="134"/>
      </rPr>
      <t>批次，国内公务接待</t>
    </r>
    <r>
      <rPr>
        <sz val="12"/>
        <rFont val="Sylfaen"/>
        <charset val="134"/>
      </rPr>
      <t>5580</t>
    </r>
    <r>
      <rPr>
        <sz val="12"/>
        <rFont val="宋体"/>
        <charset val="134"/>
      </rPr>
      <t>人次。</t>
    </r>
  </si>
  <si>
    <t>序号</t>
  </si>
  <si>
    <t>备注：本乡镇无基本建设项目，故本表为空表</t>
  </si>
  <si>
    <t>关于新河镇2023年政府收支决算情况的说明</t>
  </si>
  <si>
    <t>一、一般公共预算收支决算总体情况</t>
  </si>
  <si>
    <t xml:space="preserve">   本年收入执行数总计63698.94万元、支出执行数总计63698.94万元。与上年度相比，收入执行数总计减少1221.94万元，支出执行数总计减少1221.94万元。主要原因是：镇体制性收入减少。</t>
  </si>
  <si>
    <t>二、一般公共预算收入决算具体情况</t>
  </si>
  <si>
    <t xml:space="preserve">   本年收入执行数合计56425.69万元，其中：其中：一般性转移支付38510.43万元，专项转移支付17915.26万元。</t>
  </si>
  <si>
    <t>三、一般公共预算支出决算具体情况</t>
  </si>
  <si>
    <t xml:space="preserve">    本年支出执行数合计49836.81万元。其中：一般公共服务支出2839.01万元,教育支出97.39万元,科学技术支出100万元,文化旅游体育与传媒支出97.59万元,社会保障和就业支出16439.25万元,卫生健康支出1644.69万元,节能环保支出1377.65万元,城乡社区支出2902.13万元,农林水支出13211.92万元,交通运输支出79.45万元，资源勘探工业信息等支出6852.18万元,商业服务业等支出3445.22万元,自然资源海洋气象等支出0万元，住房保障支出631.64万元，粮油物资储备支出118.69万元，灾害防治及应急管理支出0万元。</t>
  </si>
  <si>
    <t>四、2023年预算绩效管理工作开展情况</t>
  </si>
  <si>
    <t xml:space="preserve">   新河镇申报专项资金项目绩效目标46个，涉及预算单位11个，金额43144.94万元，实现绩效目标100%申报的要求。实施本乡镇绩效跟踪项目46个，涉及预算单位11个，金额43144.94万元。完成本乡镇绩效评价项目36个，涉及预算单位11个，金额54790.8万元。实施预算评审项目6个，预算资金576.20万元，核减资金22.60万元，核减率3.92%。</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</si>
</sst>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176" formatCode="0.00_ "/>
    <numFmt numFmtId="41" formatCode="_ * #,##0_ ;_ * \-#,##0_ ;_ * &quot;-&quot;_ ;_ @_ "/>
    <numFmt numFmtId="177" formatCode="0_ "/>
    <numFmt numFmtId="42" formatCode="_ &quot;￥&quot;* #,##0_ ;_ &quot;￥&quot;* \-#,##0_ ;_ &quot;￥&quot;* &quot;-&quot;_ ;_ @_ "/>
  </numFmts>
  <fonts count="60">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sz val="22"/>
      <name val="华文中宋"/>
      <charset val="134"/>
    </font>
    <font>
      <b/>
      <sz val="12"/>
      <name val="黑体"/>
      <charset val="134"/>
    </font>
    <font>
      <sz val="12"/>
      <name val="仿宋_GB2312"/>
      <charset val="134"/>
    </font>
    <font>
      <sz val="12"/>
      <name val="Sylfaen"/>
      <charset val="134"/>
    </font>
    <font>
      <b/>
      <sz val="12"/>
      <name val="仿宋_GB2312"/>
      <charset val="134"/>
    </font>
    <font>
      <b/>
      <sz val="12"/>
      <name val="Sylfaen"/>
      <charset val="134"/>
    </font>
    <font>
      <sz val="12"/>
      <name val="宋体"/>
      <charset val="134"/>
    </font>
    <font>
      <b/>
      <sz val="19"/>
      <name val="华文中宋"/>
      <charset val="134"/>
    </font>
    <font>
      <sz val="14"/>
      <name val="华文中宋"/>
      <charset val="134"/>
    </font>
    <font>
      <sz val="11"/>
      <name val="SimSun"/>
      <charset val="134"/>
    </font>
    <font>
      <sz val="11"/>
      <name val="仿宋"/>
      <charset val="134"/>
    </font>
    <font>
      <sz val="11"/>
      <name val="Sylfaen"/>
      <charset val="134"/>
    </font>
    <font>
      <b/>
      <sz val="22"/>
      <name val="SimSun"/>
      <charset val="134"/>
    </font>
    <font>
      <b/>
      <sz val="11"/>
      <name val="宋体"/>
      <charset val="134"/>
    </font>
    <font>
      <b/>
      <sz val="9"/>
      <name val="宋体"/>
      <charset val="134"/>
    </font>
    <font>
      <sz val="9"/>
      <name val="宋体"/>
      <charset val="134"/>
    </font>
    <font>
      <sz val="11"/>
      <name val="宋体"/>
      <charset val="134"/>
    </font>
    <font>
      <b/>
      <sz val="11"/>
      <name val="Sylfaen"/>
      <charset val="134"/>
    </font>
    <font>
      <b/>
      <sz val="11"/>
      <name val="仿宋"/>
      <charset val="134"/>
    </font>
    <font>
      <b/>
      <sz val="11"/>
      <name val="Times New Roman"/>
      <charset val="134"/>
    </font>
    <font>
      <sz val="9"/>
      <name val="仿宋"/>
      <charset val="134"/>
    </font>
    <font>
      <sz val="11"/>
      <name val="Times New Roman"/>
      <charset val="134"/>
    </font>
    <font>
      <sz val="12"/>
      <name val="华文仿宋"/>
      <charset val="134"/>
    </font>
    <font>
      <sz val="19"/>
      <name val="华文中宋"/>
      <charset val="134"/>
    </font>
    <font>
      <b/>
      <sz val="10"/>
      <name val="黑体"/>
      <charset val="134"/>
    </font>
    <font>
      <sz val="9"/>
      <color indexed="8"/>
      <name val="宋体"/>
      <charset val="1"/>
      <scheme val="minor"/>
    </font>
    <font>
      <b/>
      <sz val="22"/>
      <name val="华文中宋"/>
      <charset val="134"/>
    </font>
    <font>
      <sz val="13"/>
      <name val="华文中宋"/>
      <charset val="134"/>
    </font>
    <font>
      <b/>
      <sz val="13"/>
      <name val="华文细黑"/>
      <charset val="134"/>
    </font>
    <font>
      <sz val="11"/>
      <color theme="0"/>
      <name val="宋体"/>
      <charset val="0"/>
      <scheme val="minor"/>
    </font>
    <font>
      <b/>
      <sz val="11"/>
      <color rgb="FFFA7D00"/>
      <name val="宋体"/>
      <charset val="0"/>
      <scheme val="minor"/>
    </font>
    <font>
      <sz val="11"/>
      <color theme="1"/>
      <name val="宋体"/>
      <charset val="0"/>
      <scheme val="minor"/>
    </font>
    <font>
      <sz val="11"/>
      <color rgb="FF9C0006"/>
      <name val="宋体"/>
      <charset val="0"/>
      <scheme val="minor"/>
    </font>
    <font>
      <b/>
      <sz val="13"/>
      <color theme="3"/>
      <name val="宋体"/>
      <charset val="134"/>
      <scheme val="minor"/>
    </font>
    <font>
      <b/>
      <sz val="18"/>
      <color theme="3"/>
      <name val="宋体"/>
      <charset val="134"/>
      <scheme val="minor"/>
    </font>
    <font>
      <sz val="11"/>
      <color theme="1"/>
      <name val="宋体"/>
      <charset val="134"/>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rgb="FF006100"/>
      <name val="宋体"/>
      <charset val="0"/>
      <scheme val="minor"/>
    </font>
    <font>
      <sz val="11"/>
      <color rgb="FFFA7D00"/>
      <name val="宋体"/>
      <charset val="0"/>
      <scheme val="minor"/>
    </font>
    <font>
      <b/>
      <sz val="11"/>
      <color theme="1"/>
      <name val="宋体"/>
      <charset val="0"/>
      <scheme val="minor"/>
    </font>
    <font>
      <b/>
      <sz val="11"/>
      <color rgb="FF3F3F3F"/>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rgb="FFFFC7CE"/>
        <bgColor indexed="64"/>
      </patternFill>
    </fill>
    <fill>
      <patternFill patternType="solid">
        <fgColor theme="6"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4"/>
        <bgColor indexed="64"/>
      </patternFill>
    </fill>
    <fill>
      <patternFill patternType="solid">
        <fgColor theme="9"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5"/>
        <bgColor indexed="64"/>
      </patternFill>
    </fill>
    <fill>
      <patternFill patternType="solid">
        <fgColor theme="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true"/>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40" fillId="29" borderId="0" applyNumberFormat="false" applyBorder="false" applyAlignment="false" applyProtection="false">
      <alignment vertical="center"/>
    </xf>
    <xf numFmtId="0" fontId="42" fillId="8" borderId="0" applyNumberFormat="false" applyBorder="false" applyAlignment="false" applyProtection="false">
      <alignment vertical="center"/>
    </xf>
    <xf numFmtId="0" fontId="40" fillId="13" borderId="0" applyNumberFormat="false" applyBorder="false" applyAlignment="false" applyProtection="false">
      <alignment vertical="center"/>
    </xf>
    <xf numFmtId="0" fontId="53" fillId="20" borderId="4" applyNumberFormat="false" applyAlignment="false" applyProtection="false">
      <alignment vertical="center"/>
    </xf>
    <xf numFmtId="0" fontId="42" fillId="6" borderId="0" applyNumberFormat="false" applyBorder="false" applyAlignment="false" applyProtection="false">
      <alignment vertical="center"/>
    </xf>
    <xf numFmtId="0" fontId="42" fillId="12" borderId="0" applyNumberFormat="false" applyBorder="false" applyAlignment="false" applyProtection="false">
      <alignment vertical="center"/>
    </xf>
    <xf numFmtId="44" fontId="46" fillId="0" borderId="0" applyFont="false" applyFill="false" applyBorder="false" applyAlignment="false" applyProtection="false">
      <alignment vertical="center"/>
    </xf>
    <xf numFmtId="0" fontId="40" fillId="15" borderId="0" applyNumberFormat="false" applyBorder="false" applyAlignment="false" applyProtection="false">
      <alignment vertical="center"/>
    </xf>
    <xf numFmtId="9" fontId="46" fillId="0" borderId="0" applyFont="false" applyFill="false" applyBorder="false" applyAlignment="false" applyProtection="false">
      <alignment vertical="center"/>
    </xf>
    <xf numFmtId="0" fontId="40" fillId="30" borderId="0" applyNumberFormat="false" applyBorder="false" applyAlignment="false" applyProtection="false">
      <alignment vertical="center"/>
    </xf>
    <xf numFmtId="0" fontId="40" fillId="2" borderId="0" applyNumberFormat="false" applyBorder="false" applyAlignment="false" applyProtection="false">
      <alignment vertical="center"/>
    </xf>
    <xf numFmtId="0" fontId="40" fillId="31" borderId="0" applyNumberFormat="false" applyBorder="false" applyAlignment="false" applyProtection="false">
      <alignment vertical="center"/>
    </xf>
    <xf numFmtId="0" fontId="40" fillId="28" borderId="0" applyNumberFormat="false" applyBorder="false" applyAlignment="false" applyProtection="false">
      <alignment vertical="center"/>
    </xf>
    <xf numFmtId="0" fontId="40" fillId="21" borderId="0" applyNumberFormat="false" applyBorder="false" applyAlignment="false" applyProtection="false">
      <alignment vertical="center"/>
    </xf>
    <xf numFmtId="0" fontId="41" fillId="3" borderId="4" applyNumberFormat="false" applyAlignment="false" applyProtection="false">
      <alignment vertical="center"/>
    </xf>
    <xf numFmtId="0" fontId="40" fillId="24" borderId="0" applyNumberFormat="false" applyBorder="false" applyAlignment="false" applyProtection="false">
      <alignment vertical="center"/>
    </xf>
    <xf numFmtId="0" fontId="50" fillId="19" borderId="0" applyNumberFormat="false" applyBorder="false" applyAlignment="false" applyProtection="false">
      <alignment vertical="center"/>
    </xf>
    <xf numFmtId="0" fontId="42" fillId="16" borderId="0" applyNumberFormat="false" applyBorder="false" applyAlignment="false" applyProtection="false">
      <alignment vertical="center"/>
    </xf>
    <xf numFmtId="0" fontId="56" fillId="23" borderId="0" applyNumberFormat="false" applyBorder="false" applyAlignment="false" applyProtection="false">
      <alignment vertical="center"/>
    </xf>
    <xf numFmtId="0" fontId="42" fillId="27" borderId="0" applyNumberFormat="false" applyBorder="false" applyAlignment="false" applyProtection="false">
      <alignment vertical="center"/>
    </xf>
    <xf numFmtId="0" fontId="58" fillId="0" borderId="10" applyNumberFormat="false" applyFill="false" applyAlignment="false" applyProtection="false">
      <alignment vertical="center"/>
    </xf>
    <xf numFmtId="0" fontId="43" fillId="5" borderId="0" applyNumberFormat="false" applyBorder="false" applyAlignment="false" applyProtection="false">
      <alignment vertical="center"/>
    </xf>
    <xf numFmtId="0" fontId="54" fillId="22" borderId="8" applyNumberFormat="false" applyAlignment="false" applyProtection="false">
      <alignment vertical="center"/>
    </xf>
    <xf numFmtId="0" fontId="59" fillId="3" borderId="11" applyNumberFormat="false" applyAlignment="false" applyProtection="false">
      <alignment vertical="center"/>
    </xf>
    <xf numFmtId="0" fontId="51" fillId="0" borderId="5" applyNumberFormat="false" applyFill="false" applyAlignment="false" applyProtection="false">
      <alignment vertical="center"/>
    </xf>
    <xf numFmtId="0" fontId="55" fillId="0" borderId="0" applyNumberFormat="false" applyFill="false" applyBorder="false" applyAlignment="false" applyProtection="false">
      <alignment vertical="center"/>
    </xf>
    <xf numFmtId="0" fontId="42" fillId="17" borderId="0" applyNumberFormat="false" applyBorder="false" applyAlignment="false" applyProtection="false">
      <alignment vertical="center"/>
    </xf>
    <xf numFmtId="0" fontId="48" fillId="0" borderId="0" applyNumberFormat="false" applyFill="false" applyBorder="false" applyAlignment="false" applyProtection="false">
      <alignment vertical="center"/>
    </xf>
    <xf numFmtId="42" fontId="46" fillId="0" borderId="0" applyFont="false" applyFill="false" applyBorder="false" applyAlignment="false" applyProtection="false">
      <alignment vertical="center"/>
    </xf>
    <xf numFmtId="0" fontId="42" fillId="11" borderId="0" applyNumberFormat="false" applyBorder="false" applyAlignment="false" applyProtection="false">
      <alignment vertical="center"/>
    </xf>
    <xf numFmtId="43" fontId="46" fillId="0" borderId="0" applyFont="false" applyFill="false" applyBorder="false" applyAlignment="false" applyProtection="false">
      <alignment vertical="center"/>
    </xf>
    <xf numFmtId="0" fontId="49" fillId="0" borderId="0" applyNumberFormat="false" applyFill="false" applyBorder="false" applyAlignment="false" applyProtection="false">
      <alignment vertical="center"/>
    </xf>
    <xf numFmtId="0" fontId="45" fillId="0" borderId="0" applyNumberFormat="false" applyFill="false" applyBorder="false" applyAlignment="false" applyProtection="false">
      <alignment vertical="center"/>
    </xf>
    <xf numFmtId="0" fontId="42" fillId="10" borderId="0" applyNumberFormat="false" applyBorder="false" applyAlignment="false" applyProtection="false">
      <alignment vertical="center"/>
    </xf>
    <xf numFmtId="0" fontId="47" fillId="0" borderId="0" applyNumberFormat="false" applyFill="false" applyBorder="false" applyAlignment="false" applyProtection="false">
      <alignment vertical="center"/>
    </xf>
    <xf numFmtId="0" fontId="40" fillId="9" borderId="0" applyNumberFormat="false" applyBorder="false" applyAlignment="false" applyProtection="false">
      <alignment vertical="center"/>
    </xf>
    <xf numFmtId="0" fontId="46" fillId="7" borderId="6" applyNumberFormat="false" applyFont="false" applyAlignment="false" applyProtection="false">
      <alignment vertical="center"/>
    </xf>
    <xf numFmtId="0" fontId="42" fillId="25" borderId="0" applyNumberFormat="false" applyBorder="false" applyAlignment="false" applyProtection="false">
      <alignment vertical="center"/>
    </xf>
    <xf numFmtId="0" fontId="40" fillId="26" borderId="0" applyNumberFormat="false" applyBorder="false" applyAlignment="false" applyProtection="false">
      <alignment vertical="center"/>
    </xf>
    <xf numFmtId="0" fontId="42" fillId="14" borderId="0" applyNumberFormat="false" applyBorder="false" applyAlignment="false" applyProtection="false">
      <alignment vertical="center"/>
    </xf>
    <xf numFmtId="0" fontId="52" fillId="0" borderId="0" applyNumberFormat="false" applyFill="false" applyBorder="false" applyAlignment="false" applyProtection="false">
      <alignment vertical="center"/>
    </xf>
    <xf numFmtId="41" fontId="46" fillId="0" borderId="0" applyFont="false" applyFill="false" applyBorder="false" applyAlignment="false" applyProtection="false">
      <alignment vertical="center"/>
    </xf>
    <xf numFmtId="0" fontId="44" fillId="0" borderId="5" applyNumberFormat="false" applyFill="false" applyAlignment="false" applyProtection="false">
      <alignment vertical="center"/>
    </xf>
    <xf numFmtId="0" fontId="42" fillId="4" borderId="0" applyNumberFormat="false" applyBorder="false" applyAlignment="false" applyProtection="false">
      <alignment vertical="center"/>
    </xf>
    <xf numFmtId="0" fontId="48" fillId="0" borderId="7" applyNumberFormat="false" applyFill="false" applyAlignment="false" applyProtection="false">
      <alignment vertical="center"/>
    </xf>
    <xf numFmtId="0" fontId="40" fillId="32" borderId="0" applyNumberFormat="false" applyBorder="false" applyAlignment="false" applyProtection="false">
      <alignment vertical="center"/>
    </xf>
    <xf numFmtId="0" fontId="42" fillId="18" borderId="0" applyNumberFormat="false" applyBorder="false" applyAlignment="false" applyProtection="false">
      <alignment vertical="center"/>
    </xf>
    <xf numFmtId="0" fontId="57" fillId="0" borderId="9" applyNumberFormat="false" applyFill="false" applyAlignment="false" applyProtection="false">
      <alignment vertical="center"/>
    </xf>
  </cellStyleXfs>
  <cellXfs count="86">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2" fillId="0" borderId="0" xfId="0" applyFont="true" applyBorder="true" applyAlignment="true">
      <alignment vertical="center" wrapText="true"/>
    </xf>
    <xf numFmtId="0" fontId="11" fillId="0" borderId="0" xfId="0" applyFont="true" applyBorder="true" applyAlignment="true">
      <alignment horizontal="center" vertical="center" wrapText="true"/>
    </xf>
    <xf numFmtId="0" fontId="5" fillId="0" borderId="0" xfId="0" applyFont="true" applyBorder="true" applyAlignment="true">
      <alignment horizontal="right" vertical="center" wrapText="true"/>
    </xf>
    <xf numFmtId="0" fontId="12" fillId="0" borderId="1" xfId="0" applyFont="true" applyBorder="true" applyAlignment="true">
      <alignment horizontal="center" vertical="center" wrapText="true"/>
    </xf>
    <xf numFmtId="0" fontId="13" fillId="0" borderId="1" xfId="0" applyFont="true" applyBorder="true" applyAlignment="true">
      <alignment vertical="center" wrapText="true"/>
    </xf>
    <xf numFmtId="4" fontId="14" fillId="0" borderId="1" xfId="0" applyNumberFormat="true" applyFont="true" applyBorder="true" applyAlignment="true">
      <alignment horizontal="right" vertical="center" wrapText="true"/>
    </xf>
    <xf numFmtId="4" fontId="14" fillId="0" borderId="1" xfId="0" applyNumberFormat="true" applyFont="true" applyBorder="true" applyAlignment="true">
      <alignment horizontal="center" vertical="center" wrapText="true"/>
    </xf>
    <xf numFmtId="0" fontId="2" fillId="0" borderId="1" xfId="0" applyFont="true" applyBorder="true" applyAlignment="true">
      <alignment vertical="center" wrapText="true"/>
    </xf>
    <xf numFmtId="4" fontId="2" fillId="0" borderId="1" xfId="0" applyNumberFormat="true" applyFont="true" applyBorder="true" applyAlignment="true">
      <alignment vertical="center" wrapText="true"/>
    </xf>
    <xf numFmtId="0" fontId="15" fillId="0" borderId="1" xfId="0" applyFont="true" applyBorder="true" applyAlignment="true">
      <alignment vertical="center" wrapText="true"/>
    </xf>
    <xf numFmtId="4" fontId="16" fillId="0" borderId="1" xfId="0" applyNumberFormat="true" applyFont="true" applyBorder="true" applyAlignment="true">
      <alignment horizontal="right" vertical="center" wrapText="true"/>
    </xf>
    <xf numFmtId="0" fontId="17" fillId="0" borderId="0" xfId="0" applyFont="true" applyBorder="true" applyAlignment="true">
      <alignment vertical="center" wrapText="true"/>
    </xf>
    <xf numFmtId="0" fontId="14" fillId="0" borderId="0" xfId="0" applyFont="true" applyBorder="true" applyAlignment="true">
      <alignment vertical="center" wrapText="true"/>
    </xf>
    <xf numFmtId="0" fontId="18" fillId="0" borderId="0" xfId="0" applyFont="true" applyBorder="true" applyAlignment="true">
      <alignment horizontal="center" vertical="center" wrapText="true"/>
    </xf>
    <xf numFmtId="0" fontId="4" fillId="0" borderId="1" xfId="0" applyFont="true" applyBorder="true" applyAlignment="true">
      <alignment vertical="center" wrapText="true"/>
    </xf>
    <xf numFmtId="176" fontId="4" fillId="0" borderId="1" xfId="0" applyNumberFormat="true" applyFont="true" applyBorder="true" applyAlignment="true">
      <alignment vertical="center" wrapText="true"/>
    </xf>
    <xf numFmtId="0" fontId="19" fillId="0" borderId="1" xfId="0" applyFont="true" applyBorder="true" applyAlignment="true">
      <alignment horizontal="center" vertical="center" wrapText="true"/>
    </xf>
    <xf numFmtId="0" fontId="20" fillId="0" borderId="0" xfId="0" applyFont="true" applyBorder="true" applyAlignment="true">
      <alignment vertical="center" wrapText="true"/>
    </xf>
    <xf numFmtId="0" fontId="21" fillId="0" borderId="1" xfId="0" applyFont="true" applyBorder="true" applyAlignment="true">
      <alignment vertical="center" wrapText="true"/>
    </xf>
    <xf numFmtId="0" fontId="20" fillId="0" borderId="1" xfId="0" applyFont="true" applyBorder="true" applyAlignment="true">
      <alignment vertical="center" wrapText="true"/>
    </xf>
    <xf numFmtId="0" fontId="22" fillId="0" borderId="0" xfId="0" applyFont="true" applyBorder="true" applyAlignment="true">
      <alignment vertical="center" wrapText="true"/>
    </xf>
    <xf numFmtId="0" fontId="23" fillId="0" borderId="0" xfId="0" applyFont="true" applyBorder="true" applyAlignment="true">
      <alignment horizontal="center" vertical="center" wrapText="true"/>
    </xf>
    <xf numFmtId="0" fontId="16" fillId="0" borderId="1" xfId="0" applyFont="true" applyBorder="true" applyAlignment="true">
      <alignment vertical="center" wrapText="true"/>
    </xf>
    <xf numFmtId="0" fontId="14" fillId="0" borderId="1" xfId="0" applyFont="true" applyBorder="true" applyAlignment="true">
      <alignment vertical="center" wrapText="true"/>
    </xf>
    <xf numFmtId="0" fontId="24" fillId="0" borderId="1" xfId="0" applyFont="true" applyBorder="true" applyAlignment="true">
      <alignment horizontal="center" vertical="center" wrapText="true"/>
    </xf>
    <xf numFmtId="0" fontId="25" fillId="0" borderId="1" xfId="0" applyFont="true" applyBorder="true" applyAlignment="true">
      <alignment vertical="center" wrapText="true"/>
    </xf>
    <xf numFmtId="0" fontId="26" fillId="0" borderId="1" xfId="0" applyFont="true" applyBorder="true" applyAlignment="true">
      <alignment vertical="center" wrapText="true"/>
    </xf>
    <xf numFmtId="0" fontId="25" fillId="0" borderId="1" xfId="0" applyFont="true" applyBorder="true" applyAlignment="true">
      <alignment horizontal="left" vertical="center" wrapText="true"/>
    </xf>
    <xf numFmtId="4" fontId="25" fillId="0" borderId="1" xfId="0" applyNumberFormat="true" applyFont="true" applyBorder="true" applyAlignment="true">
      <alignment horizontal="left" vertical="center" wrapText="true"/>
    </xf>
    <xf numFmtId="4" fontId="26" fillId="0" borderId="1" xfId="0" applyNumberFormat="true" applyFont="true" applyFill="true" applyBorder="true" applyAlignment="true">
      <alignment horizontal="right" vertical="center" wrapText="true"/>
    </xf>
    <xf numFmtId="4" fontId="26" fillId="0" borderId="1" xfId="0" applyNumberFormat="true" applyFont="true" applyBorder="true" applyAlignment="true">
      <alignment horizontal="left" vertical="center" wrapText="true"/>
    </xf>
    <xf numFmtId="0" fontId="24" fillId="0" borderId="1" xfId="0" applyFont="true" applyBorder="true" applyAlignment="true">
      <alignment vertical="center" wrapText="true"/>
    </xf>
    <xf numFmtId="4" fontId="27" fillId="0" borderId="1" xfId="0" applyNumberFormat="true" applyFont="true" applyBorder="true" applyAlignment="true">
      <alignment horizontal="right" vertical="center" wrapText="true"/>
    </xf>
    <xf numFmtId="4" fontId="25" fillId="0" borderId="1" xfId="0" applyNumberFormat="true" applyFont="true" applyBorder="true" applyAlignment="true">
      <alignment horizontal="right" vertical="center" wrapText="true"/>
    </xf>
    <xf numFmtId="4" fontId="26" fillId="0" borderId="1" xfId="0" applyNumberFormat="true" applyFont="true" applyBorder="true" applyAlignment="true">
      <alignment horizontal="right" vertical="center" wrapText="true"/>
    </xf>
    <xf numFmtId="177" fontId="26" fillId="0" borderId="1" xfId="0" applyNumberFormat="true" applyFont="true" applyBorder="true" applyAlignment="true">
      <alignment vertical="center" wrapText="true"/>
    </xf>
    <xf numFmtId="4" fontId="27" fillId="0" borderId="1" xfId="0" applyNumberFormat="true" applyFont="true" applyBorder="true" applyAlignment="true">
      <alignment vertical="center" wrapText="true"/>
    </xf>
    <xf numFmtId="177" fontId="26" fillId="0" borderId="1" xfId="0" applyNumberFormat="true" applyFont="true" applyBorder="true" applyAlignment="true">
      <alignment horizontal="right" vertical="center" wrapText="true"/>
    </xf>
    <xf numFmtId="0" fontId="22" fillId="0" borderId="1" xfId="0" applyFont="true" applyBorder="true" applyAlignment="true">
      <alignment vertical="center" wrapText="true"/>
    </xf>
    <xf numFmtId="4" fontId="22" fillId="0" borderId="1" xfId="0" applyNumberFormat="true" applyFont="true" applyBorder="true" applyAlignment="true">
      <alignment horizontal="right" vertical="center" wrapText="true"/>
    </xf>
    <xf numFmtId="4" fontId="22" fillId="0" borderId="1" xfId="0" applyNumberFormat="true" applyFont="true" applyBorder="true" applyAlignment="true">
      <alignment vertical="center" wrapText="true"/>
    </xf>
    <xf numFmtId="0" fontId="28" fillId="0" borderId="1" xfId="0" applyFont="true" applyBorder="true" applyAlignment="true">
      <alignment vertical="center" wrapText="true"/>
    </xf>
    <xf numFmtId="4" fontId="22" fillId="0" borderId="1" xfId="0" applyNumberFormat="true" applyFont="true" applyBorder="true" applyAlignment="true">
      <alignment horizontal="center" vertical="center" wrapText="true"/>
    </xf>
    <xf numFmtId="4" fontId="28" fillId="0" borderId="1" xfId="0" applyNumberFormat="true" applyFont="true" applyBorder="true" applyAlignment="true">
      <alignment horizontal="right" vertical="center" wrapText="true"/>
    </xf>
    <xf numFmtId="4" fontId="28" fillId="0" borderId="1" xfId="0" applyNumberFormat="true" applyFont="true" applyBorder="true" applyAlignment="true">
      <alignment horizontal="center" vertical="center" wrapText="true"/>
    </xf>
    <xf numFmtId="0" fontId="9" fillId="0" borderId="0" xfId="0" applyFont="true" applyBorder="true" applyAlignment="true">
      <alignment vertical="center" wrapText="true"/>
    </xf>
    <xf numFmtId="0" fontId="29" fillId="0" borderId="1" xfId="0" applyFont="true" applyBorder="true" applyAlignment="true">
      <alignment vertical="center" wrapText="true"/>
    </xf>
    <xf numFmtId="4" fontId="30" fillId="0" borderId="1" xfId="0" applyNumberFormat="true" applyFont="true" applyBorder="true" applyAlignment="true">
      <alignment horizontal="right" vertical="center"/>
    </xf>
    <xf numFmtId="0" fontId="31" fillId="0" borderId="1" xfId="0" applyFont="true" applyBorder="true" applyAlignment="true">
      <alignment vertical="center" wrapText="true"/>
    </xf>
    <xf numFmtId="4" fontId="32" fillId="0" borderId="1" xfId="0" applyNumberFormat="true" applyFont="true" applyBorder="true" applyAlignment="true">
      <alignment horizontal="right" vertical="center"/>
    </xf>
    <xf numFmtId="0" fontId="33" fillId="0" borderId="0" xfId="0" applyFont="true" applyBorder="true" applyAlignment="true">
      <alignment vertical="center" wrapText="true"/>
    </xf>
    <xf numFmtId="0" fontId="34" fillId="0" borderId="0" xfId="0" applyFont="true" applyBorder="true" applyAlignment="true">
      <alignment horizontal="center" vertical="center" wrapText="true"/>
    </xf>
    <xf numFmtId="0" fontId="35" fillId="0" borderId="1" xfId="0" applyFont="true" applyBorder="true" applyAlignment="true">
      <alignment horizontal="center" vertical="center" wrapText="true"/>
    </xf>
    <xf numFmtId="176" fontId="26" fillId="0" borderId="1" xfId="0" applyNumberFormat="true" applyFont="true" applyBorder="true" applyAlignment="true">
      <alignment vertical="center" wrapText="true"/>
    </xf>
    <xf numFmtId="0" fontId="26" fillId="0" borderId="1" xfId="0" applyFont="true" applyBorder="true" applyAlignment="true">
      <alignment horizontal="left" vertical="center" wrapText="true"/>
    </xf>
    <xf numFmtId="0" fontId="26" fillId="0" borderId="1" xfId="0" applyNumberFormat="true" applyFont="true" applyFill="true" applyBorder="true" applyAlignment="true" applyProtection="true">
      <alignment vertical="center" wrapText="true"/>
    </xf>
    <xf numFmtId="176" fontId="26" fillId="0" borderId="1" xfId="0" applyNumberFormat="true" applyFont="true" applyBorder="true" applyAlignment="true">
      <alignment horizontal="right" vertical="center" wrapText="true"/>
    </xf>
    <xf numFmtId="0" fontId="25" fillId="0" borderId="2" xfId="0" applyFont="true" applyBorder="true" applyAlignment="true">
      <alignment horizontal="left" vertical="center" wrapText="true"/>
    </xf>
    <xf numFmtId="176" fontId="26" fillId="0" borderId="2" xfId="0" applyNumberFormat="true" applyFont="true" applyBorder="true" applyAlignment="true">
      <alignment horizontal="right" vertical="center" wrapText="true"/>
    </xf>
    <xf numFmtId="0" fontId="25" fillId="0" borderId="3" xfId="0" applyFont="true" applyBorder="true" applyAlignment="true">
      <alignment horizontal="left" vertical="center" wrapText="true"/>
    </xf>
    <xf numFmtId="176" fontId="26" fillId="0" borderId="3" xfId="0" applyNumberFormat="true" applyFont="true" applyBorder="true" applyAlignment="true">
      <alignment horizontal="right" vertical="center" wrapText="true"/>
    </xf>
    <xf numFmtId="0" fontId="26" fillId="0" borderId="3" xfId="0" applyFont="true" applyBorder="true" applyAlignment="true">
      <alignment horizontal="left" vertical="center" wrapText="true"/>
    </xf>
    <xf numFmtId="0" fontId="36" fillId="0" borderId="3" xfId="0" applyFont="true" applyBorder="true">
      <alignment vertical="center"/>
    </xf>
    <xf numFmtId="0" fontId="26" fillId="0" borderId="2" xfId="0" applyNumberFormat="true" applyFont="true" applyFill="true" applyBorder="true" applyAlignment="true" applyProtection="true">
      <alignment vertical="center" wrapText="true"/>
    </xf>
    <xf numFmtId="0" fontId="26" fillId="0" borderId="3" xfId="0" applyNumberFormat="true" applyFont="true" applyFill="true" applyBorder="true" applyAlignment="true" applyProtection="true">
      <alignment vertical="center" wrapText="true"/>
    </xf>
    <xf numFmtId="4" fontId="17" fillId="0" borderId="1" xfId="0" applyNumberFormat="true" applyFont="true" applyBorder="true" applyAlignment="true">
      <alignment horizontal="right" vertical="center" wrapText="true"/>
    </xf>
    <xf numFmtId="0" fontId="17" fillId="0" borderId="1" xfId="0" applyFont="true" applyBorder="true" applyAlignment="true">
      <alignment vertical="center" wrapText="true"/>
    </xf>
    <xf numFmtId="0" fontId="22" fillId="0" borderId="1" xfId="0" applyFont="true" applyBorder="true" applyAlignment="true">
      <alignment horizontal="center" vertical="center" wrapText="true"/>
    </xf>
    <xf numFmtId="0" fontId="17" fillId="0" borderId="1" xfId="0" applyFont="true" applyFill="true" applyBorder="true" applyAlignment="true">
      <alignment vertical="center" wrapText="true"/>
    </xf>
    <xf numFmtId="0" fontId="37" fillId="0" borderId="0" xfId="0" applyFont="true" applyBorder="true" applyAlignment="true">
      <alignment horizontal="center" vertical="center" wrapText="true"/>
    </xf>
    <xf numFmtId="0" fontId="38" fillId="0" borderId="0" xfId="0" applyFont="true" applyBorder="true" applyAlignment="true">
      <alignment vertical="center" wrapText="true"/>
    </xf>
    <xf numFmtId="0" fontId="39" fillId="0" borderId="0" xfId="0" applyFont="true" applyBorder="true" applyAlignment="true">
      <alignment horizontal="left" vertical="center" wrapText="true"/>
    </xf>
    <xf numFmtId="0" fontId="38"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topLeftCell="B1" workbookViewId="0">
      <selection activeCell="F10" sqref="F10"/>
    </sheetView>
  </sheetViews>
  <sheetFormatPr defaultColWidth="10" defaultRowHeight="13.5" outlineLevelCol="4"/>
  <cols>
    <col min="1" max="1" width="16.2833333333333" customWidth="true"/>
    <col min="2" max="2" width="7.73333333333333" customWidth="true"/>
    <col min="3" max="3" width="5.425" customWidth="true"/>
    <col min="4" max="4" width="55.2333333333333" customWidth="true"/>
    <col min="5" max="6" width="9.76666666666667" customWidth="true"/>
  </cols>
  <sheetData>
    <row r="1" ht="69.3" customHeight="true" spans="1:4">
      <c r="A1" s="13"/>
      <c r="B1" s="82" t="s">
        <v>0</v>
      </c>
      <c r="C1" s="82"/>
      <c r="D1" s="82"/>
    </row>
    <row r="2" ht="36.9" customHeight="true" spans="2:5">
      <c r="B2" s="83" t="s">
        <v>1</v>
      </c>
      <c r="C2" s="83"/>
      <c r="D2" s="83" t="s">
        <v>2</v>
      </c>
      <c r="E2" s="83"/>
    </row>
    <row r="3" ht="33.9" customHeight="true" spans="2:4">
      <c r="B3" s="84">
        <v>1.1</v>
      </c>
      <c r="C3" s="85" t="s">
        <v>3</v>
      </c>
      <c r="D3" s="85"/>
    </row>
    <row r="4" ht="33.9" customHeight="true" spans="2:4">
      <c r="B4" s="84">
        <v>1.2</v>
      </c>
      <c r="C4" s="85" t="s">
        <v>4</v>
      </c>
      <c r="D4" s="85"/>
    </row>
    <row r="5" ht="33.9" customHeight="true" spans="2:4">
      <c r="B5" s="84">
        <v>1.3</v>
      </c>
      <c r="C5" s="85" t="s">
        <v>5</v>
      </c>
      <c r="D5" s="85"/>
    </row>
    <row r="6" ht="33.9" customHeight="true" spans="2:4">
      <c r="B6" s="84">
        <v>2.1</v>
      </c>
      <c r="C6" s="85" t="s">
        <v>6</v>
      </c>
      <c r="D6" s="85"/>
    </row>
    <row r="7" ht="33.9" customHeight="true" spans="2:4">
      <c r="B7" s="84">
        <v>2.2</v>
      </c>
      <c r="C7" s="85" t="s">
        <v>7</v>
      </c>
      <c r="D7" s="85"/>
    </row>
    <row r="8" ht="33.9" customHeight="true" spans="2:4">
      <c r="B8" s="84">
        <v>3.1</v>
      </c>
      <c r="C8" s="85" t="s">
        <v>8</v>
      </c>
      <c r="D8" s="85"/>
    </row>
    <row r="9" ht="33.9" customHeight="true" spans="2:4">
      <c r="B9" s="84">
        <v>3.2</v>
      </c>
      <c r="C9" s="85" t="s">
        <v>9</v>
      </c>
      <c r="D9" s="85"/>
    </row>
    <row r="10" ht="33.9" customHeight="true" spans="2:4">
      <c r="B10" s="84">
        <v>4.1</v>
      </c>
      <c r="C10" s="85" t="s">
        <v>10</v>
      </c>
      <c r="D10" s="85"/>
    </row>
    <row r="11" ht="33.9" customHeight="true" spans="2:4">
      <c r="B11" s="84">
        <v>4.2</v>
      </c>
      <c r="C11" s="85" t="s">
        <v>11</v>
      </c>
      <c r="D11" s="85"/>
    </row>
    <row r="12" ht="33.9" customHeight="true" spans="2:4">
      <c r="B12" s="84">
        <v>5.1</v>
      </c>
      <c r="C12" s="85" t="s">
        <v>12</v>
      </c>
      <c r="D12" s="85"/>
    </row>
    <row r="13" ht="33.9" customHeight="true" spans="2:4">
      <c r="B13" s="84">
        <v>5.2</v>
      </c>
      <c r="C13" s="85" t="s">
        <v>13</v>
      </c>
      <c r="D13" s="85"/>
    </row>
    <row r="14" ht="31.65" customHeight="true" spans="2:5">
      <c r="B14" s="84">
        <v>5.3</v>
      </c>
      <c r="C14" s="85" t="s">
        <v>14</v>
      </c>
      <c r="D14" s="85"/>
      <c r="E14" s="13"/>
    </row>
    <row r="15" ht="31.65" customHeight="true" spans="2:4">
      <c r="B15" s="84">
        <v>5.4</v>
      </c>
      <c r="C15" s="85" t="s">
        <v>15</v>
      </c>
      <c r="D15" s="85"/>
    </row>
  </sheetData>
  <mergeCells count="15">
    <mergeCell ref="B1:D1"/>
    <mergeCell ref="B2:C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4" sqref="A14"/>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4" t="s">
        <v>11</v>
      </c>
      <c r="B1" s="14"/>
      <c r="C1" s="14"/>
      <c r="D1" s="14"/>
      <c r="E1" s="14"/>
      <c r="F1" s="14"/>
    </row>
    <row r="2" ht="44.45" customHeight="true" spans="1:6">
      <c r="A2" s="7"/>
      <c r="B2" s="30"/>
      <c r="C2" s="30"/>
      <c r="D2" s="30"/>
      <c r="E2" s="15" t="s">
        <v>16</v>
      </c>
      <c r="F2" s="15"/>
    </row>
    <row r="3" ht="44.45" customHeight="true" spans="1:6">
      <c r="A3" s="16" t="s">
        <v>17</v>
      </c>
      <c r="B3" s="16" t="s">
        <v>18</v>
      </c>
      <c r="C3" s="16" t="s">
        <v>19</v>
      </c>
      <c r="D3" s="16" t="s">
        <v>20</v>
      </c>
      <c r="E3" s="16" t="s">
        <v>21</v>
      </c>
      <c r="F3" s="16" t="s">
        <v>23</v>
      </c>
    </row>
    <row r="4" ht="24.1" customHeight="true" spans="1:6">
      <c r="A4" s="31" t="s">
        <v>475</v>
      </c>
      <c r="B4" s="32"/>
      <c r="C4" s="32"/>
      <c r="D4" s="32"/>
      <c r="E4" s="32"/>
      <c r="F4" s="32"/>
    </row>
    <row r="5" ht="24.1" customHeight="true" spans="1:6">
      <c r="A5" s="31" t="s">
        <v>476</v>
      </c>
      <c r="B5" s="32"/>
      <c r="C5" s="32"/>
      <c r="D5" s="32"/>
      <c r="E5" s="32"/>
      <c r="F5" s="32"/>
    </row>
    <row r="6" spans="1:6">
      <c r="A6" s="33"/>
      <c r="B6" s="30"/>
      <c r="C6" s="30"/>
      <c r="D6" s="30"/>
      <c r="E6" s="30"/>
      <c r="F6" s="30"/>
    </row>
    <row r="7" ht="14.3" customHeight="true" spans="1:6">
      <c r="A7" s="33" t="s">
        <v>474</v>
      </c>
      <c r="B7" s="33"/>
      <c r="C7" s="33"/>
      <c r="D7" s="33"/>
      <c r="E7" s="30"/>
      <c r="F7" s="30"/>
    </row>
  </sheetData>
  <mergeCells count="3">
    <mergeCell ref="A1:F1"/>
    <mergeCell ref="E2:F2"/>
    <mergeCell ref="A7:D7"/>
  </mergeCells>
  <pageMargins left="0.75" right="0.75" top="0.268999993801117" bottom="0.268999993801117" header="0" footer="0"/>
  <pageSetup paperSize="9" scale="9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1"/>
  <sheetViews>
    <sheetView zoomScale="85" zoomScaleNormal="85" workbookViewId="0">
      <selection activeCell="D28" sqref="D28"/>
    </sheetView>
  </sheetViews>
  <sheetFormatPr defaultColWidth="10" defaultRowHeight="13.5" outlineLevelCol="3"/>
  <cols>
    <col min="1" max="1" width="36.2333333333333" customWidth="true"/>
    <col min="2" max="2" width="23.475" customWidth="true"/>
    <col min="3" max="3" width="22.8" customWidth="true"/>
    <col min="4" max="4" width="40.9833333333333" customWidth="true"/>
    <col min="5" max="5" width="9.76666666666667" customWidth="true"/>
  </cols>
  <sheetData>
    <row r="1" ht="51.25" customHeight="true" spans="1:4">
      <c r="A1" s="26" t="s">
        <v>12</v>
      </c>
      <c r="B1" s="26"/>
      <c r="C1" s="26"/>
      <c r="D1" s="26"/>
    </row>
    <row r="2" ht="24.85" customHeight="true" spans="1:4">
      <c r="A2" s="5"/>
      <c r="D2" s="15" t="s">
        <v>16</v>
      </c>
    </row>
    <row r="3" ht="40.7" customHeight="true" spans="1:4">
      <c r="A3" s="16" t="s">
        <v>477</v>
      </c>
      <c r="B3" s="16" t="s">
        <v>18</v>
      </c>
      <c r="C3" s="16" t="s">
        <v>20</v>
      </c>
      <c r="D3" s="16" t="s">
        <v>478</v>
      </c>
    </row>
    <row r="4" ht="27.1" customHeight="true" spans="1:4">
      <c r="A4" s="27" t="s">
        <v>479</v>
      </c>
      <c r="B4" s="27">
        <v>57.88</v>
      </c>
      <c r="C4" s="27">
        <v>45.94</v>
      </c>
      <c r="D4" s="28">
        <f>C4/B4*100</f>
        <v>79.3711126468556</v>
      </c>
    </row>
    <row r="5" ht="27.1" customHeight="true" spans="1:4">
      <c r="A5" s="27" t="s">
        <v>480</v>
      </c>
      <c r="B5" s="27">
        <v>57.88</v>
      </c>
      <c r="C5" s="27">
        <v>61.28</v>
      </c>
      <c r="D5" s="28">
        <f t="shared" ref="D5:D21" si="0">C5/B5*100</f>
        <v>105.874222529371</v>
      </c>
    </row>
    <row r="6" ht="27.1" customHeight="true" spans="1:4">
      <c r="A6" s="27" t="s">
        <v>481</v>
      </c>
      <c r="B6" s="27">
        <v>57.88</v>
      </c>
      <c r="C6" s="27">
        <v>51.5</v>
      </c>
      <c r="D6" s="28">
        <f t="shared" si="0"/>
        <v>88.977194194886</v>
      </c>
    </row>
    <row r="7" ht="27.1" customHeight="true" spans="1:4">
      <c r="A7" s="27" t="s">
        <v>482</v>
      </c>
      <c r="B7" s="27">
        <v>57.88</v>
      </c>
      <c r="C7" s="27">
        <v>31.8</v>
      </c>
      <c r="D7" s="28">
        <f t="shared" si="0"/>
        <v>54.9412577747063</v>
      </c>
    </row>
    <row r="8" ht="27.1" customHeight="true" spans="1:4">
      <c r="A8" s="27" t="s">
        <v>483</v>
      </c>
      <c r="B8" s="27">
        <v>57.88</v>
      </c>
      <c r="C8" s="27">
        <v>53.24</v>
      </c>
      <c r="D8" s="28">
        <f t="shared" si="0"/>
        <v>91.9834139599171</v>
      </c>
    </row>
    <row r="9" ht="27.1" customHeight="true" spans="1:4">
      <c r="A9" s="27" t="s">
        <v>484</v>
      </c>
      <c r="B9" s="27">
        <v>57.88</v>
      </c>
      <c r="C9" s="27">
        <v>32.74</v>
      </c>
      <c r="D9" s="28">
        <f t="shared" si="0"/>
        <v>56.5653075328265</v>
      </c>
    </row>
    <row r="10" ht="27.1" customHeight="true" spans="1:4">
      <c r="A10" s="27" t="s">
        <v>485</v>
      </c>
      <c r="B10" s="27">
        <v>57.88</v>
      </c>
      <c r="C10" s="27">
        <v>78.04</v>
      </c>
      <c r="D10" s="28">
        <f t="shared" si="0"/>
        <v>134.830684174153</v>
      </c>
    </row>
    <row r="11" ht="27.1" customHeight="true" spans="1:4">
      <c r="A11" s="27" t="s">
        <v>486</v>
      </c>
      <c r="B11" s="27">
        <v>57.88</v>
      </c>
      <c r="C11" s="27">
        <v>62.94</v>
      </c>
      <c r="D11" s="28">
        <f t="shared" si="0"/>
        <v>108.742225293711</v>
      </c>
    </row>
    <row r="12" ht="27.1" customHeight="true" spans="1:4">
      <c r="A12" s="27" t="s">
        <v>487</v>
      </c>
      <c r="B12" s="27">
        <v>57.88</v>
      </c>
      <c r="C12" s="27">
        <v>57.5</v>
      </c>
      <c r="D12" s="28">
        <f t="shared" si="0"/>
        <v>99.3434692467173</v>
      </c>
    </row>
    <row r="13" ht="27.1" customHeight="true" spans="1:4">
      <c r="A13" s="27" t="s">
        <v>488</v>
      </c>
      <c r="B13" s="27">
        <v>57.88</v>
      </c>
      <c r="C13" s="27">
        <v>51.79</v>
      </c>
      <c r="D13" s="28">
        <f t="shared" si="0"/>
        <v>89.4782308223911</v>
      </c>
    </row>
    <row r="14" ht="27.1" customHeight="true" spans="1:4">
      <c r="A14" s="27" t="s">
        <v>489</v>
      </c>
      <c r="B14" s="27">
        <v>57.89</v>
      </c>
      <c r="C14" s="27">
        <v>61.64</v>
      </c>
      <c r="D14" s="28">
        <f t="shared" si="0"/>
        <v>106.477802729314</v>
      </c>
    </row>
    <row r="15" ht="27.1" customHeight="true" spans="1:4">
      <c r="A15" s="27" t="s">
        <v>490</v>
      </c>
      <c r="B15" s="27">
        <v>57.88</v>
      </c>
      <c r="C15" s="27">
        <v>55.54</v>
      </c>
      <c r="D15" s="28">
        <f t="shared" si="0"/>
        <v>95.9571527297858</v>
      </c>
    </row>
    <row r="16" ht="27.1" customHeight="true" spans="1:4">
      <c r="A16" s="27" t="s">
        <v>491</v>
      </c>
      <c r="B16" s="27">
        <v>57.88</v>
      </c>
      <c r="C16" s="27">
        <v>53.4</v>
      </c>
      <c r="D16" s="28">
        <f t="shared" si="0"/>
        <v>92.2598479612992</v>
      </c>
    </row>
    <row r="17" ht="27.1" customHeight="true" spans="1:4">
      <c r="A17" s="27" t="s">
        <v>492</v>
      </c>
      <c r="B17" s="27">
        <v>57.88</v>
      </c>
      <c r="C17" s="27">
        <v>62.66</v>
      </c>
      <c r="D17" s="28">
        <f t="shared" si="0"/>
        <v>108.258465791292</v>
      </c>
    </row>
    <row r="18" ht="27.1" customHeight="true" spans="1:4">
      <c r="A18" s="27" t="s">
        <v>493</v>
      </c>
      <c r="B18" s="27">
        <v>57.88</v>
      </c>
      <c r="C18" s="27">
        <v>49.06</v>
      </c>
      <c r="D18" s="28">
        <f t="shared" si="0"/>
        <v>84.7615756738079</v>
      </c>
    </row>
    <row r="19" ht="27.1" customHeight="true" spans="1:4">
      <c r="A19" s="27" t="s">
        <v>494</v>
      </c>
      <c r="B19" s="27">
        <v>57.88</v>
      </c>
      <c r="C19" s="27">
        <v>82.66</v>
      </c>
      <c r="D19" s="28">
        <f t="shared" si="0"/>
        <v>142.812715964064</v>
      </c>
    </row>
    <row r="20" ht="27.1" customHeight="true" spans="1:4">
      <c r="A20" s="27" t="s">
        <v>495</v>
      </c>
      <c r="B20" s="27">
        <v>57.88</v>
      </c>
      <c r="C20" s="27">
        <v>34.06</v>
      </c>
      <c r="D20" s="28">
        <f t="shared" si="0"/>
        <v>58.8458880442294</v>
      </c>
    </row>
    <row r="21" ht="27.1" customHeight="true" spans="1:4">
      <c r="A21" s="29" t="s">
        <v>496</v>
      </c>
      <c r="B21" s="27">
        <v>984</v>
      </c>
      <c r="C21" s="27">
        <v>925.79</v>
      </c>
      <c r="D21" s="28">
        <f t="shared" si="0"/>
        <v>94.0843495934959</v>
      </c>
    </row>
  </sheetData>
  <mergeCells count="1">
    <mergeCell ref="A1:D1"/>
  </mergeCells>
  <pageMargins left="0.984000027179718" right="0.75" top="0.472000002861023" bottom="0.268999993801117" header="0" footer="0"/>
  <pageSetup paperSize="9" scale="63"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A12" sqref="A12:D12"/>
    </sheetView>
  </sheetViews>
  <sheetFormatPr defaultColWidth="10" defaultRowHeight="13.5" outlineLevelCol="3"/>
  <cols>
    <col min="1" max="1" width="31.8916666666667" customWidth="true"/>
    <col min="2" max="3" width="24.425" customWidth="true"/>
    <col min="4" max="4" width="26.0583333333333" customWidth="true"/>
    <col min="5" max="5" width="9.76666666666667" customWidth="true"/>
  </cols>
  <sheetData>
    <row r="1" ht="39.9" customHeight="true" spans="1:4">
      <c r="A1" s="14" t="s">
        <v>497</v>
      </c>
      <c r="B1" s="14"/>
      <c r="C1" s="14"/>
      <c r="D1" s="14"/>
    </row>
    <row r="2" ht="29.35" customHeight="true" spans="1:4">
      <c r="A2" s="5"/>
      <c r="B2" s="13"/>
      <c r="C2" s="13"/>
      <c r="D2" s="15" t="s">
        <v>16</v>
      </c>
    </row>
    <row r="3" ht="34.65" customHeight="true" spans="1:4">
      <c r="A3" s="16" t="s">
        <v>498</v>
      </c>
      <c r="B3" s="16" t="s">
        <v>18</v>
      </c>
      <c r="C3" s="16" t="s">
        <v>20</v>
      </c>
      <c r="D3" s="16" t="s">
        <v>499</v>
      </c>
    </row>
    <row r="4" ht="34.65" customHeight="true" spans="1:4">
      <c r="A4" s="17" t="s">
        <v>500</v>
      </c>
      <c r="B4" s="18">
        <v>10</v>
      </c>
      <c r="C4" s="18"/>
      <c r="D4" s="19"/>
    </row>
    <row r="5" ht="34.65" customHeight="true" spans="1:4">
      <c r="A5" s="17" t="s">
        <v>501</v>
      </c>
      <c r="B5" s="18">
        <v>28.65</v>
      </c>
      <c r="C5" s="18">
        <v>15.25</v>
      </c>
      <c r="D5" s="19">
        <f>C5/B5*100</f>
        <v>53.2286212914485</v>
      </c>
    </row>
    <row r="6" ht="34.65" customHeight="true" spans="1:4">
      <c r="A6" s="17" t="s">
        <v>502</v>
      </c>
      <c r="B6" s="18">
        <v>13.4</v>
      </c>
      <c r="C6" s="18">
        <v>5.63</v>
      </c>
      <c r="D6" s="19">
        <f>C6/B6*100</f>
        <v>42.0149253731343</v>
      </c>
    </row>
    <row r="7" ht="34.65" customHeight="true" spans="1:4">
      <c r="A7" s="17" t="s">
        <v>503</v>
      </c>
      <c r="B7" s="18"/>
      <c r="C7" s="18"/>
      <c r="D7" s="19"/>
    </row>
    <row r="8" ht="34.65" customHeight="true" spans="1:4">
      <c r="A8" s="17" t="s">
        <v>504</v>
      </c>
      <c r="B8" s="18">
        <v>13.4</v>
      </c>
      <c r="C8" s="18">
        <v>5.63</v>
      </c>
      <c r="D8" s="19">
        <f>C8/B8*100</f>
        <v>42.0149253731343</v>
      </c>
    </row>
    <row r="9" ht="34.65" customHeight="true" spans="1:4">
      <c r="A9" s="20"/>
      <c r="B9" s="21"/>
      <c r="C9" s="21"/>
      <c r="D9" s="19"/>
    </row>
    <row r="10" ht="34.65" customHeight="true" spans="1:4">
      <c r="A10" s="22" t="s">
        <v>496</v>
      </c>
      <c r="B10" s="23">
        <v>52.05</v>
      </c>
      <c r="C10" s="23">
        <v>20.88</v>
      </c>
      <c r="D10" s="19">
        <f>C10/B10*100</f>
        <v>40.1152737752161</v>
      </c>
    </row>
    <row r="11" ht="68.55" customHeight="true" spans="1:4">
      <c r="A11" s="24" t="s">
        <v>505</v>
      </c>
      <c r="B11" s="25"/>
      <c r="C11" s="25"/>
      <c r="D11" s="25"/>
    </row>
    <row r="12" ht="44.45" customHeight="true" spans="1:4">
      <c r="A12" s="25" t="s">
        <v>506</v>
      </c>
      <c r="B12" s="25"/>
      <c r="C12" s="25"/>
      <c r="D12" s="25"/>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8"/>
  <sheetViews>
    <sheetView tabSelected="1" workbookViewId="0">
      <selection activeCell="F13" sqref="F13"/>
    </sheetView>
  </sheetViews>
  <sheetFormatPr defaultColWidth="10" defaultRowHeight="13.5" outlineLevelCol="3"/>
  <cols>
    <col min="1" max="1" width="5.83333333333333" customWidth="true"/>
    <col min="2" max="2" width="27.55" customWidth="true"/>
    <col min="3" max="3" width="23.8833333333333" customWidth="true"/>
    <col min="4" max="4" width="25.2416666666667" customWidth="true"/>
    <col min="5" max="5" width="9.76666666666667" customWidth="true"/>
  </cols>
  <sheetData>
    <row r="1" ht="32.4" customHeight="true" spans="1:4">
      <c r="A1" s="6" t="s">
        <v>14</v>
      </c>
      <c r="B1" s="6"/>
      <c r="C1" s="6"/>
      <c r="D1" s="6"/>
    </row>
    <row r="2" ht="18.8" customHeight="true" spans="1:4">
      <c r="A2" s="7"/>
      <c r="B2" s="7"/>
      <c r="C2" s="8" t="s">
        <v>372</v>
      </c>
      <c r="D2" s="8"/>
    </row>
    <row r="3" ht="24.85" customHeight="true" spans="1:4">
      <c r="A3" s="9" t="s">
        <v>507</v>
      </c>
      <c r="B3" s="9" t="s">
        <v>498</v>
      </c>
      <c r="C3" s="9" t="s">
        <v>18</v>
      </c>
      <c r="D3" s="9" t="s">
        <v>20</v>
      </c>
    </row>
    <row r="4" ht="16.55" customHeight="true" spans="1:4">
      <c r="A4" s="10"/>
      <c r="B4" s="11"/>
      <c r="C4" s="12"/>
      <c r="D4" s="12"/>
    </row>
    <row r="5" ht="16.55" customHeight="true" spans="1:4">
      <c r="A5" s="10"/>
      <c r="B5" s="11"/>
      <c r="C5" s="12"/>
      <c r="D5" s="12"/>
    </row>
    <row r="6" ht="16.55" customHeight="true" spans="1:4">
      <c r="A6" s="10"/>
      <c r="B6" s="11"/>
      <c r="C6" s="12"/>
      <c r="D6" s="12"/>
    </row>
    <row r="7" ht="16.55" customHeight="true" spans="1:4">
      <c r="A7" s="10"/>
      <c r="B7" s="11"/>
      <c r="C7" s="12"/>
      <c r="D7" s="12"/>
    </row>
    <row r="8" ht="16.55" customHeight="true" spans="1:4">
      <c r="A8" s="10"/>
      <c r="B8" s="11"/>
      <c r="C8" s="12"/>
      <c r="D8" s="12"/>
    </row>
    <row r="9" ht="16.55" customHeight="true" spans="1:4">
      <c r="A9" s="10"/>
      <c r="B9" s="11"/>
      <c r="C9" s="12"/>
      <c r="D9" s="12"/>
    </row>
    <row r="10" ht="16.55" customHeight="true" spans="1:4">
      <c r="A10" s="10"/>
      <c r="B10" s="11"/>
      <c r="C10" s="12"/>
      <c r="D10" s="12"/>
    </row>
    <row r="11" ht="16.55" customHeight="true" spans="1:4">
      <c r="A11" s="10"/>
      <c r="B11" s="11"/>
      <c r="C11" s="12"/>
      <c r="D11" s="12"/>
    </row>
    <row r="12" ht="16.55" customHeight="true" spans="1:4">
      <c r="A12" s="10"/>
      <c r="B12" s="11"/>
      <c r="C12" s="12"/>
      <c r="D12" s="12"/>
    </row>
    <row r="13" ht="16.55" customHeight="true" spans="1:4">
      <c r="A13" s="10"/>
      <c r="B13" s="11"/>
      <c r="C13" s="12"/>
      <c r="D13" s="12"/>
    </row>
    <row r="14" ht="16.55" customHeight="true" spans="1:4">
      <c r="A14" s="10"/>
      <c r="B14" s="11"/>
      <c r="C14" s="12"/>
      <c r="D14" s="12"/>
    </row>
    <row r="15" ht="16.55" customHeight="true" spans="1:4">
      <c r="A15" s="10"/>
      <c r="B15" s="11"/>
      <c r="C15" s="12"/>
      <c r="D15" s="12"/>
    </row>
    <row r="16" ht="16.55" customHeight="true" spans="1:4">
      <c r="A16" s="10"/>
      <c r="B16" s="11"/>
      <c r="C16" s="12"/>
      <c r="D16" s="12"/>
    </row>
    <row r="17" ht="16.55" customHeight="true" spans="1:4">
      <c r="A17" s="10"/>
      <c r="B17" s="11"/>
      <c r="C17" s="12"/>
      <c r="D17" s="12"/>
    </row>
    <row r="18" ht="16.55" customHeight="true" spans="1:4">
      <c r="A18" s="10"/>
      <c r="B18" s="11"/>
      <c r="C18" s="12"/>
      <c r="D18" s="12"/>
    </row>
    <row r="19" ht="16.55" customHeight="true" spans="1:4">
      <c r="A19" s="10"/>
      <c r="B19" s="11"/>
      <c r="C19" s="12"/>
      <c r="D19" s="12"/>
    </row>
    <row r="20" ht="16.55" customHeight="true" spans="1:4">
      <c r="A20" s="10"/>
      <c r="B20" s="11"/>
      <c r="C20" s="12"/>
      <c r="D20" s="12"/>
    </row>
    <row r="21" ht="16.55" customHeight="true" spans="1:4">
      <c r="A21" s="10"/>
      <c r="B21" s="11"/>
      <c r="C21" s="12"/>
      <c r="D21" s="12"/>
    </row>
    <row r="22" ht="16.55" customHeight="true" spans="1:4">
      <c r="A22" s="10"/>
      <c r="B22" s="11"/>
      <c r="C22" s="12"/>
      <c r="D22" s="12"/>
    </row>
    <row r="23" ht="16.55" customHeight="true" spans="1:4">
      <c r="A23" s="10"/>
      <c r="B23" s="11"/>
      <c r="C23" s="12"/>
      <c r="D23" s="12"/>
    </row>
    <row r="24" ht="16.55" customHeight="true" spans="1:4">
      <c r="A24" s="10"/>
      <c r="B24" s="11"/>
      <c r="C24" s="12"/>
      <c r="D24" s="12"/>
    </row>
    <row r="25" ht="16.55" customHeight="true" spans="1:4">
      <c r="A25" s="10"/>
      <c r="B25" s="11"/>
      <c r="C25" s="12"/>
      <c r="D25" s="12"/>
    </row>
    <row r="26" ht="16.55" customHeight="true" spans="1:4">
      <c r="A26" s="10"/>
      <c r="B26" s="11"/>
      <c r="C26" s="12"/>
      <c r="D26" s="12"/>
    </row>
    <row r="27" ht="14.3" customHeight="true" spans="1:1">
      <c r="A27" t="s">
        <v>508</v>
      </c>
    </row>
    <row r="28" ht="14.3" customHeight="true" spans="3:3">
      <c r="C28" s="13"/>
    </row>
  </sheetData>
  <mergeCells count="3">
    <mergeCell ref="A1:D1"/>
    <mergeCell ref="A2:B2"/>
    <mergeCell ref="C2:D2"/>
  </mergeCells>
  <pageMargins left="0.75" right="0.75" top="0.270000010728836" bottom="0.270000010728836" header="0" footer="0"/>
  <pageSetup paperSize="9" scale="98"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A5" sqref="A5"/>
    </sheetView>
  </sheetViews>
  <sheetFormatPr defaultColWidth="10" defaultRowHeight="13.5" outlineLevelCol="6"/>
  <cols>
    <col min="1" max="1" width="121.458333333333" customWidth="true"/>
    <col min="2" max="2" width="15.0666666666667" customWidth="true"/>
    <col min="3" max="7" width="16.15" customWidth="true"/>
    <col min="8" max="8" width="9.76666666666667" customWidth="true"/>
  </cols>
  <sheetData>
    <row r="1" ht="66.3" customHeight="true" spans="1:7">
      <c r="A1" s="1" t="s">
        <v>509</v>
      </c>
      <c r="B1" s="2"/>
      <c r="C1" s="2"/>
      <c r="D1" s="2"/>
      <c r="E1" s="2"/>
      <c r="F1" s="2"/>
      <c r="G1" s="2"/>
    </row>
    <row r="2" ht="33.9" customHeight="true" spans="1:7">
      <c r="A2" s="3" t="s">
        <v>510</v>
      </c>
      <c r="B2" s="4"/>
      <c r="C2" s="4"/>
      <c r="D2" s="4"/>
      <c r="E2" s="4"/>
      <c r="F2" s="4"/>
      <c r="G2" s="4"/>
    </row>
    <row r="3" ht="42.2" customHeight="true" spans="1:7">
      <c r="A3" s="5" t="s">
        <v>511</v>
      </c>
      <c r="B3" s="4"/>
      <c r="C3" s="4"/>
      <c r="D3" s="4"/>
      <c r="E3" s="4"/>
      <c r="F3" s="4"/>
      <c r="G3" s="4"/>
    </row>
    <row r="4" ht="42.2" customHeight="true" spans="1:7">
      <c r="A4" s="3" t="s">
        <v>512</v>
      </c>
      <c r="B4" s="4"/>
      <c r="C4" s="4"/>
      <c r="D4" s="4"/>
      <c r="E4" s="4"/>
      <c r="F4" s="4"/>
      <c r="G4" s="4"/>
    </row>
    <row r="5" ht="42.2" customHeight="true" spans="1:7">
      <c r="A5" s="5" t="s">
        <v>513</v>
      </c>
      <c r="B5" s="4"/>
      <c r="C5" s="4"/>
      <c r="D5" s="4"/>
      <c r="E5" s="4"/>
      <c r="F5" s="4"/>
      <c r="G5" s="4"/>
    </row>
    <row r="6" ht="42.2" customHeight="true" spans="1:7">
      <c r="A6" s="3" t="s">
        <v>514</v>
      </c>
      <c r="B6" s="4"/>
      <c r="C6" s="4"/>
      <c r="D6" s="4"/>
      <c r="E6" s="4"/>
      <c r="F6" s="4"/>
      <c r="G6" s="4"/>
    </row>
    <row r="7" ht="74.6" customHeight="true" spans="1:7">
      <c r="A7" s="5" t="s">
        <v>515</v>
      </c>
      <c r="B7" s="4"/>
      <c r="C7" s="4"/>
      <c r="D7" s="4"/>
      <c r="E7" s="4"/>
      <c r="F7" s="4"/>
      <c r="G7" s="4"/>
    </row>
    <row r="8" ht="42.2" customHeight="true" spans="1:7">
      <c r="A8" s="3" t="s">
        <v>516</v>
      </c>
      <c r="B8" s="4"/>
      <c r="C8" s="4"/>
      <c r="D8" s="4"/>
      <c r="E8" s="4"/>
      <c r="F8" s="4"/>
      <c r="G8" s="4"/>
    </row>
    <row r="9" ht="60.3" customHeight="true" spans="1:7">
      <c r="A9" s="5" t="s">
        <v>517</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B33" sqref="B33"/>
    </sheetView>
  </sheetViews>
  <sheetFormatPr defaultColWidth="10" defaultRowHeight="13.5" outlineLevelCol="6"/>
  <cols>
    <col min="1" max="1" width="26.6" customWidth="true"/>
    <col min="2" max="7" width="16.15" customWidth="true"/>
    <col min="8" max="8" width="9.76666666666667" customWidth="true"/>
  </cols>
  <sheetData>
    <row r="1" ht="41.45" customHeight="true" spans="1:7">
      <c r="A1" s="14" t="s">
        <v>3</v>
      </c>
      <c r="B1" s="14"/>
      <c r="C1" s="14"/>
      <c r="D1" s="14"/>
      <c r="E1" s="14"/>
      <c r="F1" s="14"/>
      <c r="G1" s="14"/>
    </row>
    <row r="2" ht="24.1" customHeight="true" spans="1:7">
      <c r="A2" s="7"/>
      <c r="B2" s="13"/>
      <c r="C2" s="13"/>
      <c r="D2" s="13"/>
      <c r="E2" s="13"/>
      <c r="F2" s="8" t="s">
        <v>16</v>
      </c>
      <c r="G2" s="8"/>
    </row>
    <row r="3" ht="39.15" customHeight="true" spans="1:7">
      <c r="A3" s="16" t="s">
        <v>17</v>
      </c>
      <c r="B3" s="16" t="s">
        <v>18</v>
      </c>
      <c r="C3" s="16" t="s">
        <v>19</v>
      </c>
      <c r="D3" s="16" t="s">
        <v>20</v>
      </c>
      <c r="E3" s="16" t="s">
        <v>21</v>
      </c>
      <c r="F3" s="16" t="s">
        <v>22</v>
      </c>
      <c r="G3" s="16" t="s">
        <v>23</v>
      </c>
    </row>
    <row r="4" ht="18.8" customHeight="true" spans="1:7">
      <c r="A4" s="51" t="s">
        <v>24</v>
      </c>
      <c r="B4" s="78">
        <v>32000</v>
      </c>
      <c r="C4" s="78">
        <v>38510.43</v>
      </c>
      <c r="D4" s="78">
        <v>38510.43</v>
      </c>
      <c r="E4" s="79">
        <v>100</v>
      </c>
      <c r="F4" s="78">
        <v>41000</v>
      </c>
      <c r="G4" s="55">
        <v>93.93</v>
      </c>
    </row>
    <row r="5" ht="18.8" customHeight="true" spans="1:7">
      <c r="A5" s="51" t="s">
        <v>25</v>
      </c>
      <c r="B5" s="78">
        <v>14059.77</v>
      </c>
      <c r="C5" s="78">
        <v>17915.26</v>
      </c>
      <c r="D5" s="78">
        <v>17915.26</v>
      </c>
      <c r="E5" s="79">
        <v>100</v>
      </c>
      <c r="F5" s="78">
        <v>23920.68</v>
      </c>
      <c r="G5" s="55">
        <v>74.89</v>
      </c>
    </row>
    <row r="6" ht="18.8" customHeight="true" spans="1:7">
      <c r="A6" s="51"/>
      <c r="B6" s="78"/>
      <c r="C6" s="78"/>
      <c r="D6" s="78"/>
      <c r="E6" s="79"/>
      <c r="F6" s="78"/>
      <c r="G6" s="80"/>
    </row>
    <row r="7" ht="18.8" customHeight="true" spans="1:7">
      <c r="A7" s="51"/>
      <c r="B7" s="78"/>
      <c r="C7" s="78"/>
      <c r="D7" s="78"/>
      <c r="E7" s="79"/>
      <c r="F7" s="78"/>
      <c r="G7" s="80"/>
    </row>
    <row r="8" ht="18.8" customHeight="true" spans="1:7">
      <c r="A8" s="51"/>
      <c r="B8" s="78"/>
      <c r="C8" s="78"/>
      <c r="D8" s="78"/>
      <c r="E8" s="79"/>
      <c r="F8" s="78"/>
      <c r="G8" s="80"/>
    </row>
    <row r="9" ht="18.8" customHeight="true" spans="1:7">
      <c r="A9" s="51"/>
      <c r="B9" s="51"/>
      <c r="C9" s="51"/>
      <c r="D9" s="51"/>
      <c r="E9" s="79"/>
      <c r="F9" s="78"/>
      <c r="G9" s="80"/>
    </row>
    <row r="10" ht="18.8" customHeight="true" spans="1:7">
      <c r="A10" s="54" t="s">
        <v>26</v>
      </c>
      <c r="B10" s="78">
        <v>46059.77</v>
      </c>
      <c r="C10" s="78">
        <v>56425.69</v>
      </c>
      <c r="D10" s="78">
        <v>56425.69</v>
      </c>
      <c r="E10" s="81">
        <v>100</v>
      </c>
      <c r="F10" s="78">
        <v>64920.68</v>
      </c>
      <c r="G10" s="55">
        <v>86.91</v>
      </c>
    </row>
    <row r="11" ht="18.8" customHeight="true" spans="1:7">
      <c r="A11" s="54" t="s">
        <v>27</v>
      </c>
      <c r="B11" s="78"/>
      <c r="C11" s="78">
        <v>7273.25</v>
      </c>
      <c r="D11" s="78">
        <v>7273.25</v>
      </c>
      <c r="E11" s="81">
        <v>100</v>
      </c>
      <c r="F11" s="78"/>
      <c r="G11" s="55"/>
    </row>
    <row r="12" ht="18.8" customHeight="true" spans="1:7">
      <c r="A12" s="54" t="s">
        <v>28</v>
      </c>
      <c r="B12" s="52"/>
      <c r="C12" s="52"/>
      <c r="D12" s="52"/>
      <c r="E12" s="81"/>
      <c r="F12" s="78"/>
      <c r="G12" s="55"/>
    </row>
    <row r="13" ht="18.8" customHeight="true" spans="1:7">
      <c r="A13" s="54"/>
      <c r="B13" s="51"/>
      <c r="C13" s="51"/>
      <c r="D13" s="51"/>
      <c r="E13" s="81"/>
      <c r="F13" s="78"/>
      <c r="G13" s="80"/>
    </row>
    <row r="14" ht="18.8" customHeight="true" spans="1:7">
      <c r="A14" s="54" t="s">
        <v>29</v>
      </c>
      <c r="B14" s="78">
        <v>46059.77</v>
      </c>
      <c r="C14" s="78">
        <v>63698.94</v>
      </c>
      <c r="D14" s="78">
        <v>63698.94</v>
      </c>
      <c r="E14" s="81">
        <v>100</v>
      </c>
      <c r="F14" s="78">
        <v>64920.68</v>
      </c>
      <c r="G14" s="57">
        <v>98.12</v>
      </c>
    </row>
  </sheetData>
  <mergeCells count="2">
    <mergeCell ref="A1:G1"/>
    <mergeCell ref="F2:G2"/>
  </mergeCells>
  <pageMargins left="0.984000027179718" right="0.75" top="0.589999973773956"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88"/>
  <sheetViews>
    <sheetView workbookViewId="0">
      <pane ySplit="3" topLeftCell="A174" activePane="bottomLeft" state="frozen"/>
      <selection/>
      <selection pane="bottomLeft" activeCell="G177" sqref="G177:G178"/>
    </sheetView>
  </sheetViews>
  <sheetFormatPr defaultColWidth="10" defaultRowHeight="13.5" outlineLevelCol="7"/>
  <cols>
    <col min="1" max="1" width="6.78333333333333" customWidth="true"/>
    <col min="2" max="2" width="26.7333333333333" customWidth="true"/>
    <col min="3" max="8" width="12.4833333333333" customWidth="true"/>
    <col min="9" max="9" width="9.76666666666667" customWidth="true"/>
  </cols>
  <sheetData>
    <row r="1" ht="27.85" customHeight="true" spans="1:8">
      <c r="A1" s="64" t="s">
        <v>4</v>
      </c>
      <c r="B1" s="64"/>
      <c r="C1" s="64"/>
      <c r="D1" s="64"/>
      <c r="E1" s="64"/>
      <c r="F1" s="64"/>
      <c r="G1" s="64"/>
      <c r="H1" s="64"/>
    </row>
    <row r="2" ht="20.35" customHeight="true" spans="1:8">
      <c r="A2" s="7"/>
      <c r="B2" s="7"/>
      <c r="C2" s="7"/>
      <c r="D2" s="7"/>
      <c r="E2" s="7"/>
      <c r="F2" s="7"/>
      <c r="G2" s="8" t="s">
        <v>16</v>
      </c>
      <c r="H2" s="8"/>
    </row>
    <row r="3" ht="33.15" customHeight="true" spans="1:8">
      <c r="A3" s="9" t="s">
        <v>30</v>
      </c>
      <c r="B3" s="65" t="s">
        <v>17</v>
      </c>
      <c r="C3" s="65" t="s">
        <v>18</v>
      </c>
      <c r="D3" s="65" t="s">
        <v>19</v>
      </c>
      <c r="E3" s="65" t="s">
        <v>20</v>
      </c>
      <c r="F3" s="65" t="s">
        <v>21</v>
      </c>
      <c r="G3" s="65" t="s">
        <v>22</v>
      </c>
      <c r="H3" s="65" t="s">
        <v>23</v>
      </c>
    </row>
    <row r="4" ht="22.75" customHeight="true" spans="1:8">
      <c r="A4" s="40">
        <v>201</v>
      </c>
      <c r="B4" s="40" t="s">
        <v>31</v>
      </c>
      <c r="C4" s="66">
        <v>3478.43</v>
      </c>
      <c r="D4" s="66">
        <v>2839.00565</v>
      </c>
      <c r="E4" s="66">
        <v>2839.00565</v>
      </c>
      <c r="F4" s="68">
        <v>100</v>
      </c>
      <c r="G4" s="46">
        <v>2982.6</v>
      </c>
      <c r="H4" s="46">
        <f>E4/G4*100</f>
        <v>95.1855981358546</v>
      </c>
    </row>
    <row r="5" ht="22.75" customHeight="true" spans="1:8">
      <c r="A5" s="40" t="s">
        <v>32</v>
      </c>
      <c r="B5" s="40" t="s">
        <v>33</v>
      </c>
      <c r="C5" s="66">
        <v>34.9</v>
      </c>
      <c r="D5" s="66">
        <v>14.41816</v>
      </c>
      <c r="E5" s="66">
        <v>14.41816</v>
      </c>
      <c r="F5" s="68">
        <v>100</v>
      </c>
      <c r="G5" s="46">
        <v>18.34</v>
      </c>
      <c r="H5" s="46">
        <f t="shared" ref="H5:H36" si="0">E5/G5*100</f>
        <v>78.6159214830971</v>
      </c>
    </row>
    <row r="6" ht="22.75" customHeight="true" spans="1:8">
      <c r="A6" s="67" t="s">
        <v>34</v>
      </c>
      <c r="B6" s="67" t="s">
        <v>35</v>
      </c>
      <c r="C6" s="66">
        <v>1.4</v>
      </c>
      <c r="D6" s="66">
        <v>0</v>
      </c>
      <c r="E6" s="66">
        <v>0</v>
      </c>
      <c r="F6" s="68"/>
      <c r="G6" s="47">
        <v>0</v>
      </c>
      <c r="H6" s="46"/>
    </row>
    <row r="7" ht="22.75" customHeight="true" spans="1:8">
      <c r="A7" s="67" t="s">
        <v>36</v>
      </c>
      <c r="B7" s="67" t="s">
        <v>37</v>
      </c>
      <c r="C7" s="66">
        <v>33.5</v>
      </c>
      <c r="D7" s="66">
        <v>14.41816</v>
      </c>
      <c r="E7" s="66">
        <v>14.41816</v>
      </c>
      <c r="F7" s="68">
        <v>100</v>
      </c>
      <c r="G7" s="47">
        <v>18.34</v>
      </c>
      <c r="H7" s="46">
        <f t="shared" si="0"/>
        <v>78.6159214830971</v>
      </c>
    </row>
    <row r="8" ht="22.75" customHeight="true" spans="1:8">
      <c r="A8" s="40" t="s">
        <v>38</v>
      </c>
      <c r="B8" s="40" t="s">
        <v>39</v>
      </c>
      <c r="C8" s="66">
        <v>2130.45</v>
      </c>
      <c r="D8" s="66">
        <v>1840.878556</v>
      </c>
      <c r="E8" s="66">
        <v>1840.878556</v>
      </c>
      <c r="F8" s="68">
        <v>100</v>
      </c>
      <c r="G8" s="46">
        <v>2052.33</v>
      </c>
      <c r="H8" s="46">
        <f t="shared" si="0"/>
        <v>89.69700564724</v>
      </c>
    </row>
    <row r="9" ht="22.75" customHeight="true" spans="1:8">
      <c r="A9" s="67" t="s">
        <v>40</v>
      </c>
      <c r="B9" s="67" t="s">
        <v>41</v>
      </c>
      <c r="C9" s="66">
        <v>1949.45</v>
      </c>
      <c r="D9" s="66">
        <v>1655.285156</v>
      </c>
      <c r="E9" s="66">
        <v>1655.285156</v>
      </c>
      <c r="F9" s="68">
        <v>100</v>
      </c>
      <c r="G9" s="47">
        <v>1901.69</v>
      </c>
      <c r="H9" s="46">
        <f t="shared" si="0"/>
        <v>87.042849044797</v>
      </c>
    </row>
    <row r="10" ht="22.75" customHeight="true" spans="1:8">
      <c r="A10" s="67" t="s">
        <v>42</v>
      </c>
      <c r="B10" s="67" t="s">
        <v>43</v>
      </c>
      <c r="C10" s="66">
        <v>60</v>
      </c>
      <c r="D10" s="66">
        <v>60</v>
      </c>
      <c r="E10" s="66">
        <v>60</v>
      </c>
      <c r="F10" s="68">
        <v>100</v>
      </c>
      <c r="G10" s="47">
        <v>60</v>
      </c>
      <c r="H10" s="46">
        <f t="shared" si="0"/>
        <v>100</v>
      </c>
    </row>
    <row r="11" ht="22.75" customHeight="true" spans="1:8">
      <c r="A11" s="67" t="s">
        <v>44</v>
      </c>
      <c r="B11" s="67" t="s">
        <v>45</v>
      </c>
      <c r="C11" s="66">
        <v>0</v>
      </c>
      <c r="D11" s="66">
        <v>0</v>
      </c>
      <c r="E11" s="66">
        <v>0</v>
      </c>
      <c r="F11" s="68"/>
      <c r="G11" s="39"/>
      <c r="H11" s="46"/>
    </row>
    <row r="12" ht="22.75" customHeight="true" spans="1:8">
      <c r="A12" s="67" t="s">
        <v>46</v>
      </c>
      <c r="B12" s="67" t="s">
        <v>47</v>
      </c>
      <c r="C12" s="66">
        <v>121</v>
      </c>
      <c r="D12" s="66">
        <v>125.5934</v>
      </c>
      <c r="E12" s="66">
        <v>125.5934</v>
      </c>
      <c r="F12" s="68">
        <v>100</v>
      </c>
      <c r="G12" s="47">
        <v>90.64</v>
      </c>
      <c r="H12" s="46">
        <f t="shared" si="0"/>
        <v>138.562886142983</v>
      </c>
    </row>
    <row r="13" ht="22.75" customHeight="true" spans="1:8">
      <c r="A13" s="40" t="s">
        <v>48</v>
      </c>
      <c r="B13" s="40" t="s">
        <v>49</v>
      </c>
      <c r="C13" s="66">
        <v>23.6</v>
      </c>
      <c r="D13" s="66">
        <v>8.8975</v>
      </c>
      <c r="E13" s="66">
        <v>8.8975</v>
      </c>
      <c r="F13" s="68">
        <v>100</v>
      </c>
      <c r="G13" s="46">
        <v>6.38</v>
      </c>
      <c r="H13" s="46">
        <f t="shared" si="0"/>
        <v>139.459247648903</v>
      </c>
    </row>
    <row r="14" ht="22.75" customHeight="true" spans="1:8">
      <c r="A14" s="67" t="s">
        <v>50</v>
      </c>
      <c r="B14" s="67" t="s">
        <v>51</v>
      </c>
      <c r="C14" s="66">
        <v>23.6</v>
      </c>
      <c r="D14" s="66">
        <v>8.8975</v>
      </c>
      <c r="E14" s="66">
        <v>8.8975</v>
      </c>
      <c r="F14" s="68">
        <v>100</v>
      </c>
      <c r="G14" s="47">
        <v>6.38</v>
      </c>
      <c r="H14" s="46">
        <f t="shared" si="0"/>
        <v>139.459247648903</v>
      </c>
    </row>
    <row r="15" ht="22.75" customHeight="true" spans="1:8">
      <c r="A15" s="40" t="s">
        <v>52</v>
      </c>
      <c r="B15" s="40" t="s">
        <v>53</v>
      </c>
      <c r="C15" s="66">
        <v>172.17</v>
      </c>
      <c r="D15" s="66">
        <v>154.467698</v>
      </c>
      <c r="E15" s="66">
        <v>154.467698</v>
      </c>
      <c r="F15" s="68">
        <v>100</v>
      </c>
      <c r="G15" s="46">
        <v>153.27</v>
      </c>
      <c r="H15" s="46">
        <f t="shared" si="0"/>
        <v>100.781430155934</v>
      </c>
    </row>
    <row r="16" ht="22.75" customHeight="true" spans="1:8">
      <c r="A16" s="67" t="s">
        <v>54</v>
      </c>
      <c r="B16" s="67" t="s">
        <v>55</v>
      </c>
      <c r="C16" s="66">
        <v>172.17</v>
      </c>
      <c r="D16" s="66">
        <v>154.467698</v>
      </c>
      <c r="E16" s="66">
        <v>154.467698</v>
      </c>
      <c r="F16" s="68">
        <v>100</v>
      </c>
      <c r="G16" s="47">
        <v>153.270632</v>
      </c>
      <c r="H16" s="46">
        <f t="shared" si="0"/>
        <v>100.781014591236</v>
      </c>
    </row>
    <row r="17" ht="22.75" customHeight="true" spans="1:8">
      <c r="A17" s="40" t="s">
        <v>56</v>
      </c>
      <c r="B17" s="40" t="s">
        <v>57</v>
      </c>
      <c r="C17" s="66">
        <v>18</v>
      </c>
      <c r="D17" s="66">
        <v>9.171174</v>
      </c>
      <c r="E17" s="66">
        <v>9.171174</v>
      </c>
      <c r="F17" s="68">
        <v>100</v>
      </c>
      <c r="G17" s="46">
        <v>12.32</v>
      </c>
      <c r="H17" s="46">
        <f t="shared" si="0"/>
        <v>74.4413474025974</v>
      </c>
    </row>
    <row r="18" ht="22.75" customHeight="true" spans="1:8">
      <c r="A18" s="67" t="s">
        <v>58</v>
      </c>
      <c r="B18" s="67" t="s">
        <v>59</v>
      </c>
      <c r="C18" s="66">
        <v>18</v>
      </c>
      <c r="D18" s="66">
        <v>9.171174</v>
      </c>
      <c r="E18" s="66">
        <v>9.171174</v>
      </c>
      <c r="F18" s="68">
        <v>100</v>
      </c>
      <c r="G18" s="47">
        <v>12.323337</v>
      </c>
      <c r="H18" s="46">
        <f t="shared" si="0"/>
        <v>74.4211896501735</v>
      </c>
    </row>
    <row r="19" ht="22.75" customHeight="true" spans="1:8">
      <c r="A19" s="40" t="s">
        <v>60</v>
      </c>
      <c r="B19" s="40" t="s">
        <v>61</v>
      </c>
      <c r="C19" s="66">
        <v>63.87</v>
      </c>
      <c r="D19" s="66">
        <v>20.11655</v>
      </c>
      <c r="E19" s="66">
        <v>20.11655</v>
      </c>
      <c r="F19" s="68">
        <v>100</v>
      </c>
      <c r="G19" s="46">
        <v>21.54</v>
      </c>
      <c r="H19" s="46">
        <f t="shared" si="0"/>
        <v>93.3915970287836</v>
      </c>
    </row>
    <row r="20" ht="22.75" customHeight="true" spans="1:8">
      <c r="A20" s="67" t="s">
        <v>62</v>
      </c>
      <c r="B20" s="67" t="s">
        <v>63</v>
      </c>
      <c r="C20" s="66">
        <v>63.87</v>
      </c>
      <c r="D20" s="66">
        <v>20.11655</v>
      </c>
      <c r="E20" s="66">
        <v>20.11655</v>
      </c>
      <c r="F20" s="68">
        <v>100</v>
      </c>
      <c r="G20" s="47">
        <v>21.535873</v>
      </c>
      <c r="H20" s="46">
        <f t="shared" si="0"/>
        <v>93.4094940102962</v>
      </c>
    </row>
    <row r="21" ht="22.75" customHeight="true" spans="1:8">
      <c r="A21" s="40" t="s">
        <v>64</v>
      </c>
      <c r="B21" s="40" t="s">
        <v>65</v>
      </c>
      <c r="C21" s="66">
        <v>497.27</v>
      </c>
      <c r="D21" s="66">
        <v>367.594192</v>
      </c>
      <c r="E21" s="66">
        <v>367.594192</v>
      </c>
      <c r="F21" s="68">
        <v>100</v>
      </c>
      <c r="G21" s="46">
        <v>379.54</v>
      </c>
      <c r="H21" s="46">
        <f t="shared" si="0"/>
        <v>96.8525562523054</v>
      </c>
    </row>
    <row r="22" ht="22.75" customHeight="true" spans="1:8">
      <c r="A22" s="67" t="s">
        <v>66</v>
      </c>
      <c r="B22" s="67" t="s">
        <v>67</v>
      </c>
      <c r="C22" s="66">
        <v>436.38</v>
      </c>
      <c r="D22" s="66">
        <v>335.974592</v>
      </c>
      <c r="E22" s="66">
        <v>335.974592</v>
      </c>
      <c r="F22" s="68">
        <v>100</v>
      </c>
      <c r="G22" s="47">
        <v>346.422268</v>
      </c>
      <c r="H22" s="46">
        <f t="shared" si="0"/>
        <v>96.9841211246847</v>
      </c>
    </row>
    <row r="23" ht="22.75" customHeight="true" spans="1:8">
      <c r="A23" s="67" t="s">
        <v>68</v>
      </c>
      <c r="B23" s="67" t="s">
        <v>65</v>
      </c>
      <c r="C23" s="66">
        <v>60.89</v>
      </c>
      <c r="D23" s="66">
        <v>31.6196</v>
      </c>
      <c r="E23" s="66">
        <v>31.6196</v>
      </c>
      <c r="F23" s="68">
        <v>100</v>
      </c>
      <c r="G23" s="47">
        <v>33.12</v>
      </c>
      <c r="H23" s="46">
        <f t="shared" si="0"/>
        <v>95.469806763285</v>
      </c>
    </row>
    <row r="24" ht="22.75" customHeight="true" spans="1:8">
      <c r="A24" s="40" t="s">
        <v>69</v>
      </c>
      <c r="B24" s="40" t="s">
        <v>70</v>
      </c>
      <c r="C24" s="66">
        <v>60</v>
      </c>
      <c r="D24" s="66">
        <v>36.610252</v>
      </c>
      <c r="E24" s="66">
        <v>36.610252</v>
      </c>
      <c r="F24" s="68">
        <v>100</v>
      </c>
      <c r="G24" s="46">
        <v>31.86</v>
      </c>
      <c r="H24" s="46">
        <f t="shared" si="0"/>
        <v>114.909767733836</v>
      </c>
    </row>
    <row r="25" ht="22.75" customHeight="true" spans="1:8">
      <c r="A25" s="67" t="s">
        <v>71</v>
      </c>
      <c r="B25" s="67" t="s">
        <v>72</v>
      </c>
      <c r="C25" s="66">
        <v>60</v>
      </c>
      <c r="D25" s="66">
        <v>36.610252</v>
      </c>
      <c r="E25" s="66">
        <v>36.610252</v>
      </c>
      <c r="F25" s="68">
        <v>100</v>
      </c>
      <c r="G25" s="47">
        <v>31.86</v>
      </c>
      <c r="H25" s="46">
        <f t="shared" si="0"/>
        <v>114.909767733836</v>
      </c>
    </row>
    <row r="26" ht="22.75" customHeight="true" spans="1:8">
      <c r="A26" s="40" t="s">
        <v>73</v>
      </c>
      <c r="B26" s="40" t="s">
        <v>74</v>
      </c>
      <c r="C26" s="66">
        <v>478.17</v>
      </c>
      <c r="D26" s="66">
        <v>386.851568</v>
      </c>
      <c r="E26" s="66">
        <v>386.851568</v>
      </c>
      <c r="F26" s="68">
        <v>100</v>
      </c>
      <c r="G26" s="46">
        <v>307.02</v>
      </c>
      <c r="H26" s="46">
        <f t="shared" si="0"/>
        <v>126.002074131978</v>
      </c>
    </row>
    <row r="27" ht="22.75" customHeight="true" spans="1:8">
      <c r="A27" s="67" t="s">
        <v>75</v>
      </c>
      <c r="B27" s="67" t="s">
        <v>74</v>
      </c>
      <c r="C27" s="66">
        <v>478.17</v>
      </c>
      <c r="D27" s="66">
        <v>386.851568</v>
      </c>
      <c r="E27" s="66">
        <v>386.851568</v>
      </c>
      <c r="F27" s="68">
        <v>100</v>
      </c>
      <c r="G27" s="47">
        <v>307.02</v>
      </c>
      <c r="H27" s="46">
        <f t="shared" si="0"/>
        <v>126.002074131978</v>
      </c>
    </row>
    <row r="28" ht="22.75" customHeight="true" spans="1:8">
      <c r="A28" s="40" t="s">
        <v>76</v>
      </c>
      <c r="B28" s="40" t="s">
        <v>77</v>
      </c>
      <c r="C28" s="66">
        <v>216.44</v>
      </c>
      <c r="D28" s="66">
        <v>97.388223</v>
      </c>
      <c r="E28" s="66">
        <v>97.388223</v>
      </c>
      <c r="F28" s="68">
        <v>100</v>
      </c>
      <c r="G28" s="46">
        <v>143.73</v>
      </c>
      <c r="H28" s="46">
        <f t="shared" si="0"/>
        <v>67.7577562095596</v>
      </c>
    </row>
    <row r="29" ht="22.75" customHeight="true" spans="1:8">
      <c r="A29" s="40" t="s">
        <v>78</v>
      </c>
      <c r="B29" s="40" t="s">
        <v>79</v>
      </c>
      <c r="C29" s="66">
        <v>28.9</v>
      </c>
      <c r="D29" s="66">
        <v>22.238</v>
      </c>
      <c r="E29" s="66">
        <v>22.238</v>
      </c>
      <c r="F29" s="68">
        <v>100</v>
      </c>
      <c r="G29" s="46">
        <v>26.495958</v>
      </c>
      <c r="H29" s="46">
        <f t="shared" si="0"/>
        <v>83.9297827993236</v>
      </c>
    </row>
    <row r="30" ht="22.75" customHeight="true" spans="1:8">
      <c r="A30" s="67" t="s">
        <v>80</v>
      </c>
      <c r="B30" s="67" t="s">
        <v>81</v>
      </c>
      <c r="C30" s="66">
        <v>28.9</v>
      </c>
      <c r="D30" s="66">
        <v>22.238</v>
      </c>
      <c r="E30" s="66">
        <v>22.238</v>
      </c>
      <c r="F30" s="68">
        <v>100</v>
      </c>
      <c r="G30" s="47">
        <v>26.495958</v>
      </c>
      <c r="H30" s="46">
        <f t="shared" si="0"/>
        <v>83.9297827993236</v>
      </c>
    </row>
    <row r="31" ht="22.75" customHeight="true" spans="1:8">
      <c r="A31" s="40" t="s">
        <v>82</v>
      </c>
      <c r="B31" s="40" t="s">
        <v>83</v>
      </c>
      <c r="C31" s="66">
        <v>35</v>
      </c>
      <c r="D31" s="66">
        <v>25.361589</v>
      </c>
      <c r="E31" s="66">
        <v>25.361589</v>
      </c>
      <c r="F31" s="68">
        <v>100</v>
      </c>
      <c r="G31" s="46">
        <v>25.24991</v>
      </c>
      <c r="H31" s="46">
        <f t="shared" si="0"/>
        <v>100.442294645803</v>
      </c>
    </row>
    <row r="32" ht="22.75" customHeight="true" spans="1:8">
      <c r="A32" s="67" t="s">
        <v>84</v>
      </c>
      <c r="B32" s="67" t="s">
        <v>85</v>
      </c>
      <c r="C32" s="66">
        <v>35</v>
      </c>
      <c r="D32" s="66">
        <v>25.361589</v>
      </c>
      <c r="E32" s="66">
        <v>25.361589</v>
      </c>
      <c r="F32" s="68">
        <v>100</v>
      </c>
      <c r="G32" s="47">
        <v>25.24991</v>
      </c>
      <c r="H32" s="46">
        <f t="shared" si="0"/>
        <v>100.442294645803</v>
      </c>
    </row>
    <row r="33" ht="22.75" customHeight="true" spans="1:8">
      <c r="A33" s="40" t="s">
        <v>86</v>
      </c>
      <c r="B33" s="40" t="s">
        <v>87</v>
      </c>
      <c r="C33" s="66">
        <v>10</v>
      </c>
      <c r="D33" s="66">
        <v>9.6032</v>
      </c>
      <c r="E33" s="66">
        <v>9.6032</v>
      </c>
      <c r="F33" s="68">
        <v>100</v>
      </c>
      <c r="G33" s="46">
        <v>1.008</v>
      </c>
      <c r="H33" s="46">
        <f t="shared" si="0"/>
        <v>952.698412698413</v>
      </c>
    </row>
    <row r="34" ht="22.75" customHeight="true" spans="1:8">
      <c r="A34" s="67" t="s">
        <v>88</v>
      </c>
      <c r="B34" s="67" t="s">
        <v>89</v>
      </c>
      <c r="C34" s="66">
        <v>10</v>
      </c>
      <c r="D34" s="66">
        <v>9.6032</v>
      </c>
      <c r="E34" s="66">
        <v>9.6032</v>
      </c>
      <c r="F34" s="68">
        <v>100</v>
      </c>
      <c r="G34" s="47">
        <v>1.008</v>
      </c>
      <c r="H34" s="46">
        <f t="shared" si="0"/>
        <v>952.698412698413</v>
      </c>
    </row>
    <row r="35" ht="22.75" customHeight="true" spans="1:8">
      <c r="A35" s="40" t="s">
        <v>90</v>
      </c>
      <c r="B35" s="40" t="s">
        <v>91</v>
      </c>
      <c r="C35" s="66">
        <v>142.54</v>
      </c>
      <c r="D35" s="66">
        <v>40.185434</v>
      </c>
      <c r="E35" s="66">
        <v>40.185434</v>
      </c>
      <c r="F35" s="68">
        <v>100</v>
      </c>
      <c r="G35" s="46">
        <v>90.979182</v>
      </c>
      <c r="H35" s="46">
        <f t="shared" si="0"/>
        <v>44.1699223015656</v>
      </c>
    </row>
    <row r="36" ht="22.75" customHeight="true" spans="1:8">
      <c r="A36" s="67" t="s">
        <v>92</v>
      </c>
      <c r="B36" s="67" t="s">
        <v>91</v>
      </c>
      <c r="C36" s="66">
        <v>142.54</v>
      </c>
      <c r="D36" s="66">
        <v>40.185434</v>
      </c>
      <c r="E36" s="66">
        <v>40.185434</v>
      </c>
      <c r="F36" s="68">
        <v>100</v>
      </c>
      <c r="G36" s="47">
        <v>90.979182</v>
      </c>
      <c r="H36" s="46">
        <f t="shared" si="0"/>
        <v>44.1699223015656</v>
      </c>
    </row>
    <row r="37" ht="22.75" customHeight="true" spans="1:8">
      <c r="A37" s="40" t="s">
        <v>93</v>
      </c>
      <c r="B37" s="40" t="s">
        <v>94</v>
      </c>
      <c r="C37" s="66">
        <v>50</v>
      </c>
      <c r="D37" s="66">
        <v>100</v>
      </c>
      <c r="E37" s="66">
        <v>100</v>
      </c>
      <c r="F37" s="68">
        <v>100</v>
      </c>
      <c r="G37" s="46">
        <v>48.12</v>
      </c>
      <c r="H37" s="46">
        <f t="shared" ref="H37:H68" si="1">E37/G37*100</f>
        <v>207.813798836243</v>
      </c>
    </row>
    <row r="38" customFormat="true" ht="22.75" customHeight="true" spans="1:8">
      <c r="A38" s="40" t="s">
        <v>95</v>
      </c>
      <c r="B38" s="40" t="s">
        <v>96</v>
      </c>
      <c r="C38" s="46">
        <v>0</v>
      </c>
      <c r="D38" s="46">
        <v>0</v>
      </c>
      <c r="E38" s="46">
        <v>0</v>
      </c>
      <c r="F38" s="46">
        <v>0</v>
      </c>
      <c r="G38" s="46">
        <v>12</v>
      </c>
      <c r="H38" s="46">
        <f t="shared" si="1"/>
        <v>0</v>
      </c>
    </row>
    <row r="39" customFormat="true" ht="22.75" customHeight="true" spans="1:8">
      <c r="A39" s="67" t="s">
        <v>97</v>
      </c>
      <c r="B39" s="67" t="s">
        <v>98</v>
      </c>
      <c r="C39" s="47">
        <v>0</v>
      </c>
      <c r="D39" s="47">
        <v>0</v>
      </c>
      <c r="E39" s="47">
        <v>0</v>
      </c>
      <c r="F39" s="47">
        <v>0</v>
      </c>
      <c r="G39" s="47">
        <v>12</v>
      </c>
      <c r="H39" s="46">
        <f t="shared" si="1"/>
        <v>0</v>
      </c>
    </row>
    <row r="40" ht="22.75" customHeight="true" spans="1:8">
      <c r="A40" s="40" t="s">
        <v>99</v>
      </c>
      <c r="B40" s="40" t="s">
        <v>100</v>
      </c>
      <c r="C40" s="66">
        <v>50</v>
      </c>
      <c r="D40" s="66">
        <v>100</v>
      </c>
      <c r="E40" s="66">
        <v>100</v>
      </c>
      <c r="F40" s="68">
        <v>100</v>
      </c>
      <c r="G40" s="46">
        <v>36.121201</v>
      </c>
      <c r="H40" s="46">
        <f t="shared" si="1"/>
        <v>276.845722820789</v>
      </c>
    </row>
    <row r="41" ht="22.75" customHeight="true" spans="1:8">
      <c r="A41" s="67" t="s">
        <v>101</v>
      </c>
      <c r="B41" s="67" t="s">
        <v>100</v>
      </c>
      <c r="C41" s="66">
        <v>50</v>
      </c>
      <c r="D41" s="66">
        <v>100</v>
      </c>
      <c r="E41" s="66">
        <v>100</v>
      </c>
      <c r="F41" s="68">
        <v>100</v>
      </c>
      <c r="G41" s="47">
        <v>36.121201</v>
      </c>
      <c r="H41" s="46">
        <f t="shared" si="1"/>
        <v>276.845722820789</v>
      </c>
    </row>
    <row r="42" ht="22.75" customHeight="true" spans="1:8">
      <c r="A42" s="40" t="s">
        <v>102</v>
      </c>
      <c r="B42" s="40" t="s">
        <v>103</v>
      </c>
      <c r="C42" s="66">
        <v>114.25</v>
      </c>
      <c r="D42" s="66">
        <v>97.595365</v>
      </c>
      <c r="E42" s="66">
        <v>97.595365</v>
      </c>
      <c r="F42" s="68">
        <v>100</v>
      </c>
      <c r="G42" s="46">
        <v>101.54</v>
      </c>
      <c r="H42" s="46">
        <f t="shared" si="1"/>
        <v>96.1151910577112</v>
      </c>
    </row>
    <row r="43" ht="22.75" customHeight="true" spans="1:8">
      <c r="A43" s="40" t="s">
        <v>104</v>
      </c>
      <c r="B43" s="40" t="s">
        <v>105</v>
      </c>
      <c r="C43" s="66">
        <v>60.7</v>
      </c>
      <c r="D43" s="66">
        <v>44.403352</v>
      </c>
      <c r="E43" s="66">
        <v>44.403352</v>
      </c>
      <c r="F43" s="68">
        <v>100</v>
      </c>
      <c r="G43" s="46">
        <v>63.608164</v>
      </c>
      <c r="H43" s="46">
        <f t="shared" si="1"/>
        <v>69.8076303538646</v>
      </c>
    </row>
    <row r="44" ht="22.75" customHeight="true" spans="1:8">
      <c r="A44" s="67" t="s">
        <v>106</v>
      </c>
      <c r="B44" s="67" t="s">
        <v>107</v>
      </c>
      <c r="C44" s="66">
        <v>30</v>
      </c>
      <c r="D44" s="66">
        <v>26.777954</v>
      </c>
      <c r="E44" s="66">
        <v>26.777954</v>
      </c>
      <c r="F44" s="68">
        <v>100</v>
      </c>
      <c r="G44" s="47">
        <v>14.509064</v>
      </c>
      <c r="H44" s="46">
        <f t="shared" si="1"/>
        <v>184.560175625388</v>
      </c>
    </row>
    <row r="45" ht="22.75" customHeight="true" spans="1:8">
      <c r="A45" s="67" t="s">
        <v>108</v>
      </c>
      <c r="B45" s="67" t="s">
        <v>109</v>
      </c>
      <c r="C45" s="66">
        <v>0.7</v>
      </c>
      <c r="D45" s="66">
        <v>0.4922</v>
      </c>
      <c r="E45" s="66">
        <v>0.4922</v>
      </c>
      <c r="F45" s="68">
        <v>100</v>
      </c>
      <c r="G45" s="47">
        <v>0.8</v>
      </c>
      <c r="H45" s="46">
        <f t="shared" si="1"/>
        <v>61.525</v>
      </c>
    </row>
    <row r="46" ht="22.75" customHeight="true" spans="1:8">
      <c r="A46" s="67" t="s">
        <v>110</v>
      </c>
      <c r="B46" s="67" t="s">
        <v>111</v>
      </c>
      <c r="C46" s="66">
        <v>30</v>
      </c>
      <c r="D46" s="66">
        <v>17.133198</v>
      </c>
      <c r="E46" s="66">
        <v>17.133198</v>
      </c>
      <c r="F46" s="68">
        <v>100</v>
      </c>
      <c r="G46" s="47">
        <v>48.2991</v>
      </c>
      <c r="H46" s="46">
        <f t="shared" si="1"/>
        <v>35.4731206171544</v>
      </c>
    </row>
    <row r="47" ht="22.75" customHeight="true" spans="1:8">
      <c r="A47" s="40" t="s">
        <v>112</v>
      </c>
      <c r="B47" s="40" t="s">
        <v>113</v>
      </c>
      <c r="C47" s="66">
        <v>37.05</v>
      </c>
      <c r="D47" s="66">
        <v>33.795552</v>
      </c>
      <c r="E47" s="66">
        <v>33.795552</v>
      </c>
      <c r="F47" s="68">
        <v>100</v>
      </c>
      <c r="G47" s="46">
        <v>22.98279</v>
      </c>
      <c r="H47" s="46">
        <f t="shared" si="1"/>
        <v>147.047212283626</v>
      </c>
    </row>
    <row r="48" ht="22.75" customHeight="true" spans="1:8">
      <c r="A48" s="67" t="s">
        <v>114</v>
      </c>
      <c r="B48" s="67" t="s">
        <v>115</v>
      </c>
      <c r="C48" s="66">
        <v>33.05</v>
      </c>
      <c r="D48" s="66">
        <v>29.885552</v>
      </c>
      <c r="E48" s="66">
        <v>29.885552</v>
      </c>
      <c r="F48" s="68">
        <v>100</v>
      </c>
      <c r="G48" s="47">
        <v>22.98279</v>
      </c>
      <c r="H48" s="46">
        <f t="shared" si="1"/>
        <v>130.034482323512</v>
      </c>
    </row>
    <row r="49" ht="22.75" customHeight="true" spans="1:8">
      <c r="A49" s="67" t="s">
        <v>116</v>
      </c>
      <c r="B49" s="67" t="s">
        <v>117</v>
      </c>
      <c r="C49" s="66">
        <v>4</v>
      </c>
      <c r="D49" s="66">
        <v>3.91</v>
      </c>
      <c r="E49" s="66">
        <v>3.91</v>
      </c>
      <c r="F49" s="68">
        <v>100</v>
      </c>
      <c r="G49" s="47"/>
      <c r="H49" s="46"/>
    </row>
    <row r="50" ht="22.75" customHeight="true" spans="1:8">
      <c r="A50" s="40" t="s">
        <v>118</v>
      </c>
      <c r="B50" s="40" t="s">
        <v>119</v>
      </c>
      <c r="C50" s="66">
        <v>0</v>
      </c>
      <c r="D50" s="66">
        <v>3.794</v>
      </c>
      <c r="E50" s="66">
        <v>3.794</v>
      </c>
      <c r="F50" s="68">
        <v>100</v>
      </c>
      <c r="G50" s="39"/>
      <c r="H50" s="46"/>
    </row>
    <row r="51" ht="22.75" customHeight="true" spans="1:8">
      <c r="A51" s="67" t="s">
        <v>120</v>
      </c>
      <c r="B51" s="67" t="s">
        <v>121</v>
      </c>
      <c r="C51" s="66">
        <v>0</v>
      </c>
      <c r="D51" s="66">
        <v>3.794</v>
      </c>
      <c r="E51" s="66">
        <v>3.794</v>
      </c>
      <c r="F51" s="68">
        <v>100</v>
      </c>
      <c r="G51" s="39"/>
      <c r="H51" s="46"/>
    </row>
    <row r="52" ht="22.75" customHeight="true" spans="1:8">
      <c r="A52" s="40" t="s">
        <v>122</v>
      </c>
      <c r="B52" s="40" t="s">
        <v>123</v>
      </c>
      <c r="C52" s="66">
        <v>16.5</v>
      </c>
      <c r="D52" s="66">
        <v>15.602461</v>
      </c>
      <c r="E52" s="66">
        <v>15.602461</v>
      </c>
      <c r="F52" s="68">
        <v>100</v>
      </c>
      <c r="G52" s="46">
        <v>14.949724</v>
      </c>
      <c r="H52" s="46">
        <f t="shared" si="1"/>
        <v>104.366214386299</v>
      </c>
    </row>
    <row r="53" ht="22.75" customHeight="true" spans="1:8">
      <c r="A53" s="67" t="s">
        <v>124</v>
      </c>
      <c r="B53" s="67" t="s">
        <v>123</v>
      </c>
      <c r="C53" s="66">
        <v>16.5</v>
      </c>
      <c r="D53" s="66">
        <v>15.602461</v>
      </c>
      <c r="E53" s="66">
        <v>15.602461</v>
      </c>
      <c r="F53" s="68">
        <v>100</v>
      </c>
      <c r="G53" s="47">
        <v>14.949724</v>
      </c>
      <c r="H53" s="46">
        <f t="shared" si="1"/>
        <v>104.366214386299</v>
      </c>
    </row>
    <row r="54" ht="22.75" customHeight="true" spans="1:8">
      <c r="A54" s="40">
        <v>208</v>
      </c>
      <c r="B54" s="40" t="s">
        <v>125</v>
      </c>
      <c r="C54" s="66">
        <v>17819.74</v>
      </c>
      <c r="D54" s="66">
        <v>16439.249554</v>
      </c>
      <c r="E54" s="66">
        <v>16439.249554</v>
      </c>
      <c r="F54" s="68">
        <v>100</v>
      </c>
      <c r="G54" s="46">
        <v>18649.02</v>
      </c>
      <c r="H54" s="46">
        <f t="shared" si="1"/>
        <v>88.1507422588426</v>
      </c>
    </row>
    <row r="55" ht="22.75" customHeight="true" spans="1:8">
      <c r="A55" s="40">
        <v>20801</v>
      </c>
      <c r="B55" s="40" t="s">
        <v>126</v>
      </c>
      <c r="C55" s="66">
        <v>15.05</v>
      </c>
      <c r="D55" s="66">
        <v>7.646161</v>
      </c>
      <c r="E55" s="66">
        <v>7.646161</v>
      </c>
      <c r="F55" s="68">
        <v>100</v>
      </c>
      <c r="G55" s="46">
        <v>9.78405</v>
      </c>
      <c r="H55" s="46">
        <f t="shared" si="1"/>
        <v>78.1492429004349</v>
      </c>
    </row>
    <row r="56" ht="22.75" customHeight="true" spans="1:8">
      <c r="A56" s="67" t="s">
        <v>127</v>
      </c>
      <c r="B56" s="67" t="s">
        <v>43</v>
      </c>
      <c r="C56" s="66">
        <v>7.05</v>
      </c>
      <c r="D56" s="66">
        <v>1.258</v>
      </c>
      <c r="E56" s="66">
        <v>1.258</v>
      </c>
      <c r="F56" s="68">
        <v>100</v>
      </c>
      <c r="G56" s="47">
        <v>2.37104</v>
      </c>
      <c r="H56" s="46">
        <f t="shared" si="1"/>
        <v>53.0568864295836</v>
      </c>
    </row>
    <row r="57" ht="22.75" customHeight="true" spans="1:8">
      <c r="A57" s="67" t="s">
        <v>128</v>
      </c>
      <c r="B57" s="67" t="s">
        <v>129</v>
      </c>
      <c r="C57" s="66">
        <v>8</v>
      </c>
      <c r="D57" s="66">
        <v>6.388161</v>
      </c>
      <c r="E57" s="66">
        <v>6.388161</v>
      </c>
      <c r="F57" s="68">
        <v>100</v>
      </c>
      <c r="G57" s="47">
        <v>7.41301</v>
      </c>
      <c r="H57" s="46">
        <f t="shared" si="1"/>
        <v>86.1749950424996</v>
      </c>
    </row>
    <row r="58" ht="22.75" customHeight="true" spans="1:8">
      <c r="A58" s="40" t="s">
        <v>130</v>
      </c>
      <c r="B58" s="40" t="s">
        <v>131</v>
      </c>
      <c r="C58" s="66">
        <v>2645.48</v>
      </c>
      <c r="D58" s="66">
        <v>1632.218207</v>
      </c>
      <c r="E58" s="66">
        <v>1632.218207</v>
      </c>
      <c r="F58" s="68">
        <v>100</v>
      </c>
      <c r="G58" s="46">
        <v>2387.125179</v>
      </c>
      <c r="H58" s="46">
        <f t="shared" si="1"/>
        <v>68.3758950455945</v>
      </c>
    </row>
    <row r="59" ht="22.75" customHeight="true" spans="1:8">
      <c r="A59" s="67" t="s">
        <v>132</v>
      </c>
      <c r="B59" s="67" t="s">
        <v>133</v>
      </c>
      <c r="C59" s="66">
        <v>1686.45</v>
      </c>
      <c r="D59" s="66">
        <v>1144.82626</v>
      </c>
      <c r="E59" s="66">
        <v>1144.82626</v>
      </c>
      <c r="F59" s="68">
        <v>100</v>
      </c>
      <c r="G59" s="47">
        <v>1588.163124</v>
      </c>
      <c r="H59" s="46">
        <f t="shared" si="1"/>
        <v>72.084928978618</v>
      </c>
    </row>
    <row r="60" ht="22.75" customHeight="true" spans="1:8">
      <c r="A60" s="67" t="s">
        <v>134</v>
      </c>
      <c r="B60" s="67" t="s">
        <v>135</v>
      </c>
      <c r="C60" s="66">
        <v>959.03</v>
      </c>
      <c r="D60" s="66">
        <v>487.391947</v>
      </c>
      <c r="E60" s="66">
        <v>487.391947</v>
      </c>
      <c r="F60" s="68">
        <v>100</v>
      </c>
      <c r="G60" s="47">
        <v>798.962055</v>
      </c>
      <c r="H60" s="46">
        <f t="shared" si="1"/>
        <v>61.0031407561652</v>
      </c>
    </row>
    <row r="61" ht="22.75" customHeight="true" spans="1:8">
      <c r="A61" s="40" t="s">
        <v>136</v>
      </c>
      <c r="B61" s="40" t="s">
        <v>137</v>
      </c>
      <c r="C61" s="66">
        <v>1180.48</v>
      </c>
      <c r="D61" s="66">
        <v>975.027582</v>
      </c>
      <c r="E61" s="66">
        <v>975.027582</v>
      </c>
      <c r="F61" s="68">
        <v>100</v>
      </c>
      <c r="G61" s="46">
        <v>656.683034</v>
      </c>
      <c r="H61" s="46">
        <f t="shared" si="1"/>
        <v>148.477656878219</v>
      </c>
    </row>
    <row r="62" ht="22.75" customHeight="true" spans="1:8">
      <c r="A62" s="67" t="s">
        <v>138</v>
      </c>
      <c r="B62" s="67" t="s">
        <v>139</v>
      </c>
      <c r="C62" s="66">
        <v>142.72</v>
      </c>
      <c r="D62" s="66">
        <v>124.5055</v>
      </c>
      <c r="E62" s="66">
        <v>124.5055</v>
      </c>
      <c r="F62" s="68">
        <v>100</v>
      </c>
      <c r="G62" s="47">
        <v>49.242</v>
      </c>
      <c r="H62" s="46">
        <f t="shared" si="1"/>
        <v>252.844116810853</v>
      </c>
    </row>
    <row r="63" ht="22.75" customHeight="true" spans="1:8">
      <c r="A63" s="67" t="s">
        <v>140</v>
      </c>
      <c r="B63" s="67" t="s">
        <v>141</v>
      </c>
      <c r="C63" s="66">
        <v>286.83</v>
      </c>
      <c r="D63" s="66">
        <v>218.4825</v>
      </c>
      <c r="E63" s="66">
        <v>218.4825</v>
      </c>
      <c r="F63" s="68">
        <v>100</v>
      </c>
      <c r="G63" s="47">
        <v>59.567</v>
      </c>
      <c r="H63" s="46">
        <f t="shared" si="1"/>
        <v>366.784461194957</v>
      </c>
    </row>
    <row r="64" ht="22.75" customHeight="true" spans="1:8">
      <c r="A64" s="67" t="s">
        <v>142</v>
      </c>
      <c r="B64" s="67" t="s">
        <v>143</v>
      </c>
      <c r="C64" s="66">
        <v>498.84</v>
      </c>
      <c r="D64" s="66">
        <v>424.558751</v>
      </c>
      <c r="E64" s="66">
        <v>424.558751</v>
      </c>
      <c r="F64" s="68">
        <v>100</v>
      </c>
      <c r="G64" s="47">
        <v>360.93523</v>
      </c>
      <c r="H64" s="46">
        <f t="shared" si="1"/>
        <v>117.627406723361</v>
      </c>
    </row>
    <row r="65" ht="22.75" customHeight="true" spans="1:8">
      <c r="A65" s="67" t="s">
        <v>144</v>
      </c>
      <c r="B65" s="67" t="s">
        <v>145</v>
      </c>
      <c r="C65" s="66">
        <v>251.77</v>
      </c>
      <c r="D65" s="66">
        <v>206.520831</v>
      </c>
      <c r="E65" s="66">
        <v>206.520831</v>
      </c>
      <c r="F65" s="68">
        <v>100</v>
      </c>
      <c r="G65" s="47">
        <v>186.938804</v>
      </c>
      <c r="H65" s="46">
        <f t="shared" si="1"/>
        <v>110.475100183052</v>
      </c>
    </row>
    <row r="66" ht="22.75" customHeight="true" spans="1:8">
      <c r="A66" s="67" t="s">
        <v>146</v>
      </c>
      <c r="B66" s="67" t="s">
        <v>147</v>
      </c>
      <c r="C66" s="66">
        <v>0.32</v>
      </c>
      <c r="D66" s="66">
        <v>0.96</v>
      </c>
      <c r="E66" s="66">
        <v>0.96</v>
      </c>
      <c r="F66" s="68">
        <v>100</v>
      </c>
      <c r="G66" s="47">
        <v>0</v>
      </c>
      <c r="H66" s="46"/>
    </row>
    <row r="67" ht="22.75" customHeight="true" spans="1:8">
      <c r="A67" s="40" t="s">
        <v>148</v>
      </c>
      <c r="B67" s="40" t="s">
        <v>149</v>
      </c>
      <c r="C67" s="66">
        <v>10144.98</v>
      </c>
      <c r="D67" s="66">
        <v>11304.351586</v>
      </c>
      <c r="E67" s="66">
        <v>11304.351586</v>
      </c>
      <c r="F67" s="68">
        <v>100</v>
      </c>
      <c r="G67" s="46">
        <v>12080.024676</v>
      </c>
      <c r="H67" s="46">
        <f t="shared" si="1"/>
        <v>93.5788782655298</v>
      </c>
    </row>
    <row r="68" ht="22.75" customHeight="true" spans="1:8">
      <c r="A68" s="67" t="s">
        <v>150</v>
      </c>
      <c r="B68" s="67" t="s">
        <v>151</v>
      </c>
      <c r="C68" s="66">
        <v>318</v>
      </c>
      <c r="D68" s="66">
        <v>186.14607</v>
      </c>
      <c r="E68" s="66">
        <v>186.14607</v>
      </c>
      <c r="F68" s="68">
        <v>100</v>
      </c>
      <c r="G68" s="47">
        <v>232.864874</v>
      </c>
      <c r="H68" s="46">
        <f t="shared" si="1"/>
        <v>79.9373760423824</v>
      </c>
    </row>
    <row r="69" ht="22.75" customHeight="true" spans="1:8">
      <c r="A69" s="67" t="s">
        <v>152</v>
      </c>
      <c r="B69" s="67" t="s">
        <v>153</v>
      </c>
      <c r="C69" s="66">
        <v>4835.92</v>
      </c>
      <c r="D69" s="66">
        <v>4740.73434</v>
      </c>
      <c r="E69" s="66">
        <v>4740.73434</v>
      </c>
      <c r="F69" s="68">
        <v>100</v>
      </c>
      <c r="G69" s="47">
        <v>4955.05</v>
      </c>
      <c r="H69" s="46">
        <f t="shared" ref="H69:H100" si="2">E69/G69*100</f>
        <v>95.6748032815007</v>
      </c>
    </row>
    <row r="70" ht="22.75" customHeight="true" spans="1:8">
      <c r="A70" s="67" t="s">
        <v>154</v>
      </c>
      <c r="B70" s="67" t="s">
        <v>155</v>
      </c>
      <c r="C70" s="66">
        <v>4991.06</v>
      </c>
      <c r="D70" s="66">
        <v>6377.471176</v>
      </c>
      <c r="E70" s="66">
        <v>6377.471176</v>
      </c>
      <c r="F70" s="68">
        <v>100</v>
      </c>
      <c r="G70" s="47">
        <v>6892.109802</v>
      </c>
      <c r="H70" s="46">
        <f t="shared" si="2"/>
        <v>92.5329305425364</v>
      </c>
    </row>
    <row r="71" ht="22.75" customHeight="true" spans="1:8">
      <c r="A71" s="40" t="s">
        <v>156</v>
      </c>
      <c r="B71" s="40" t="s">
        <v>157</v>
      </c>
      <c r="C71" s="66">
        <v>89.81</v>
      </c>
      <c r="D71" s="66">
        <v>109.5714</v>
      </c>
      <c r="E71" s="66">
        <v>109.5714</v>
      </c>
      <c r="F71" s="68">
        <v>100</v>
      </c>
      <c r="G71" s="46">
        <v>118.23228</v>
      </c>
      <c r="H71" s="46">
        <f t="shared" si="2"/>
        <v>92.674690871224</v>
      </c>
    </row>
    <row r="72" ht="22.75" customHeight="true" spans="1:8">
      <c r="A72" s="67" t="s">
        <v>158</v>
      </c>
      <c r="B72" s="67" t="s">
        <v>159</v>
      </c>
      <c r="C72" s="66">
        <v>38.9</v>
      </c>
      <c r="D72" s="66">
        <v>70.25</v>
      </c>
      <c r="E72" s="66">
        <v>70.25</v>
      </c>
      <c r="F72" s="68">
        <v>100</v>
      </c>
      <c r="G72" s="47">
        <v>89.6836</v>
      </c>
      <c r="H72" s="46">
        <f t="shared" si="2"/>
        <v>78.3309322997739</v>
      </c>
    </row>
    <row r="73" ht="22.75" customHeight="true" spans="1:8">
      <c r="A73" s="67" t="s">
        <v>160</v>
      </c>
      <c r="B73" s="67" t="s">
        <v>161</v>
      </c>
      <c r="C73" s="66">
        <v>50.91</v>
      </c>
      <c r="D73" s="66">
        <v>39.3214</v>
      </c>
      <c r="E73" s="66">
        <v>39.3214</v>
      </c>
      <c r="F73" s="68">
        <v>100</v>
      </c>
      <c r="G73" s="47">
        <v>28.54868</v>
      </c>
      <c r="H73" s="46">
        <f t="shared" si="2"/>
        <v>137.734564260064</v>
      </c>
    </row>
    <row r="74" ht="22.75" customHeight="true" spans="1:8">
      <c r="A74" s="40" t="s">
        <v>162</v>
      </c>
      <c r="B74" s="40" t="s">
        <v>163</v>
      </c>
      <c r="C74" s="66">
        <v>0.61</v>
      </c>
      <c r="D74" s="66">
        <v>0</v>
      </c>
      <c r="E74" s="66">
        <v>0</v>
      </c>
      <c r="F74" s="68"/>
      <c r="G74" s="46">
        <v>15.59348</v>
      </c>
      <c r="H74" s="46">
        <f t="shared" si="2"/>
        <v>0</v>
      </c>
    </row>
    <row r="75" ht="22.75" customHeight="true" spans="1:8">
      <c r="A75" s="67" t="s">
        <v>164</v>
      </c>
      <c r="B75" s="67" t="s">
        <v>165</v>
      </c>
      <c r="C75" s="66">
        <v>0.61</v>
      </c>
      <c r="D75" s="66">
        <v>0</v>
      </c>
      <c r="E75" s="66">
        <v>0</v>
      </c>
      <c r="F75" s="68"/>
      <c r="G75" s="47">
        <v>15.59348</v>
      </c>
      <c r="H75" s="46">
        <f t="shared" si="2"/>
        <v>0</v>
      </c>
    </row>
    <row r="76" ht="22.75" customHeight="true" spans="1:8">
      <c r="A76" s="40" t="s">
        <v>166</v>
      </c>
      <c r="B76" s="40" t="s">
        <v>167</v>
      </c>
      <c r="C76" s="66">
        <v>672.24</v>
      </c>
      <c r="D76" s="66">
        <v>393.651093</v>
      </c>
      <c r="E76" s="66">
        <v>393.651093</v>
      </c>
      <c r="F76" s="68">
        <v>100</v>
      </c>
      <c r="G76" s="46">
        <v>1164.919844</v>
      </c>
      <c r="H76" s="46">
        <f t="shared" si="2"/>
        <v>33.7921184043286</v>
      </c>
    </row>
    <row r="77" ht="22.75" customHeight="true" spans="1:8">
      <c r="A77" s="67" t="s">
        <v>168</v>
      </c>
      <c r="B77" s="67" t="s">
        <v>169</v>
      </c>
      <c r="C77" s="66">
        <v>40</v>
      </c>
      <c r="D77" s="66">
        <v>0</v>
      </c>
      <c r="E77" s="66">
        <v>0</v>
      </c>
      <c r="F77" s="68">
        <v>100</v>
      </c>
      <c r="G77" s="39"/>
      <c r="H77" s="46"/>
    </row>
    <row r="78" ht="22.75" customHeight="true" spans="1:8">
      <c r="A78" s="67" t="s">
        <v>170</v>
      </c>
      <c r="B78" s="67" t="s">
        <v>171</v>
      </c>
      <c r="C78" s="66">
        <v>607.18</v>
      </c>
      <c r="D78" s="66">
        <v>378.2267</v>
      </c>
      <c r="E78" s="66">
        <v>378.2267</v>
      </c>
      <c r="F78" s="68">
        <v>100</v>
      </c>
      <c r="G78" s="47">
        <v>1163.663844</v>
      </c>
      <c r="H78" s="46">
        <f t="shared" si="2"/>
        <v>32.5030894403212</v>
      </c>
    </row>
    <row r="79" ht="22.75" customHeight="true" spans="1:8">
      <c r="A79" s="67" t="s">
        <v>172</v>
      </c>
      <c r="B79" s="67" t="s">
        <v>173</v>
      </c>
      <c r="C79" s="66">
        <v>25.06</v>
      </c>
      <c r="D79" s="66">
        <v>15.424393</v>
      </c>
      <c r="E79" s="66">
        <v>15.424393</v>
      </c>
      <c r="F79" s="68">
        <v>100</v>
      </c>
      <c r="G79" s="47">
        <v>1.256</v>
      </c>
      <c r="H79" s="46">
        <f t="shared" si="2"/>
        <v>1228.05676751592</v>
      </c>
    </row>
    <row r="80" ht="22.75" customHeight="true" spans="1:8">
      <c r="A80" s="40" t="s">
        <v>174</v>
      </c>
      <c r="B80" s="40" t="s">
        <v>175</v>
      </c>
      <c r="C80" s="66">
        <v>1018.38</v>
      </c>
      <c r="D80" s="66">
        <v>622.625323</v>
      </c>
      <c r="E80" s="66">
        <v>622.625323</v>
      </c>
      <c r="F80" s="68">
        <v>100</v>
      </c>
      <c r="G80" s="46">
        <v>747.755464</v>
      </c>
      <c r="H80" s="46">
        <f t="shared" si="2"/>
        <v>83.2659008159384</v>
      </c>
    </row>
    <row r="81" ht="22.75" customHeight="true" spans="1:8">
      <c r="A81" s="67" t="s">
        <v>176</v>
      </c>
      <c r="B81" s="67" t="s">
        <v>177</v>
      </c>
      <c r="C81" s="66">
        <v>15.57</v>
      </c>
      <c r="D81" s="66">
        <v>6.816012</v>
      </c>
      <c r="E81" s="66">
        <v>6.816012</v>
      </c>
      <c r="F81" s="68">
        <v>100</v>
      </c>
      <c r="G81" s="47">
        <v>22.415769</v>
      </c>
      <c r="H81" s="46">
        <f t="shared" si="2"/>
        <v>30.40721913221</v>
      </c>
    </row>
    <row r="82" ht="22.75" customHeight="true" spans="1:8">
      <c r="A82" s="67" t="s">
        <v>178</v>
      </c>
      <c r="B82" s="67" t="s">
        <v>179</v>
      </c>
      <c r="C82" s="66">
        <v>675.82</v>
      </c>
      <c r="D82" s="66">
        <v>384.153099</v>
      </c>
      <c r="E82" s="66">
        <v>384.153099</v>
      </c>
      <c r="F82" s="68">
        <v>100</v>
      </c>
      <c r="G82" s="47">
        <v>450.984145</v>
      </c>
      <c r="H82" s="46">
        <f t="shared" si="2"/>
        <v>85.1810652900004</v>
      </c>
    </row>
    <row r="83" ht="22.75" customHeight="true" spans="1:8">
      <c r="A83" s="67" t="s">
        <v>180</v>
      </c>
      <c r="B83" s="67" t="s">
        <v>181</v>
      </c>
      <c r="C83" s="66">
        <v>5.6</v>
      </c>
      <c r="D83" s="66">
        <v>5.585</v>
      </c>
      <c r="E83" s="66">
        <v>5.585</v>
      </c>
      <c r="F83" s="68">
        <v>100</v>
      </c>
      <c r="G83" s="39"/>
      <c r="H83" s="46"/>
    </row>
    <row r="84" ht="22.75" customHeight="true" spans="1:8">
      <c r="A84" s="67" t="s">
        <v>182</v>
      </c>
      <c r="B84" s="67" t="s">
        <v>183</v>
      </c>
      <c r="C84" s="66">
        <v>321.39</v>
      </c>
      <c r="D84" s="66">
        <v>226.071212</v>
      </c>
      <c r="E84" s="66">
        <v>226.071212</v>
      </c>
      <c r="F84" s="68">
        <v>100</v>
      </c>
      <c r="G84" s="47">
        <v>274.35555</v>
      </c>
      <c r="H84" s="46">
        <f t="shared" si="2"/>
        <v>82.4008160214</v>
      </c>
    </row>
    <row r="85" ht="22.75" customHeight="true" spans="1:8">
      <c r="A85" s="40" t="s">
        <v>184</v>
      </c>
      <c r="B85" s="40" t="s">
        <v>185</v>
      </c>
      <c r="C85" s="66">
        <v>20.3</v>
      </c>
      <c r="D85" s="66">
        <v>6.46345</v>
      </c>
      <c r="E85" s="66">
        <v>6.46345</v>
      </c>
      <c r="F85" s="68">
        <v>100</v>
      </c>
      <c r="G85" s="46">
        <v>9.808465</v>
      </c>
      <c r="H85" s="46">
        <f t="shared" si="2"/>
        <v>65.8966515147885</v>
      </c>
    </row>
    <row r="86" ht="22.75" customHeight="true" spans="1:8">
      <c r="A86" s="67" t="s">
        <v>186</v>
      </c>
      <c r="B86" s="67" t="s">
        <v>43</v>
      </c>
      <c r="C86" s="66">
        <v>2.3</v>
      </c>
      <c r="D86" s="66">
        <v>0</v>
      </c>
      <c r="E86" s="66">
        <v>0</v>
      </c>
      <c r="F86" s="68"/>
      <c r="G86" s="47">
        <v>0</v>
      </c>
      <c r="H86" s="46"/>
    </row>
    <row r="87" ht="22.75" customHeight="true" spans="1:8">
      <c r="A87" s="67" t="s">
        <v>187</v>
      </c>
      <c r="B87" s="67" t="s">
        <v>188</v>
      </c>
      <c r="C87" s="66">
        <v>18</v>
      </c>
      <c r="D87" s="66">
        <v>6.46345</v>
      </c>
      <c r="E87" s="66">
        <v>6.46345</v>
      </c>
      <c r="F87" s="68">
        <v>100</v>
      </c>
      <c r="G87" s="47">
        <v>9.808465</v>
      </c>
      <c r="H87" s="46">
        <f t="shared" si="2"/>
        <v>65.8966515147885</v>
      </c>
    </row>
    <row r="88" ht="22.75" customHeight="true" spans="1:8">
      <c r="A88" s="40" t="s">
        <v>189</v>
      </c>
      <c r="B88" s="40" t="s">
        <v>190</v>
      </c>
      <c r="C88" s="66">
        <v>105</v>
      </c>
      <c r="D88" s="66">
        <v>67.71248</v>
      </c>
      <c r="E88" s="66">
        <v>67.71248</v>
      </c>
      <c r="F88" s="68">
        <v>100</v>
      </c>
      <c r="G88" s="46">
        <v>70.5</v>
      </c>
      <c r="H88" s="46">
        <f t="shared" si="2"/>
        <v>96.0460709219858</v>
      </c>
    </row>
    <row r="89" ht="22.75" customHeight="true" spans="1:8">
      <c r="A89" s="67" t="s">
        <v>191</v>
      </c>
      <c r="B89" s="67" t="s">
        <v>192</v>
      </c>
      <c r="C89" s="66">
        <v>85</v>
      </c>
      <c r="D89" s="66">
        <v>54.3</v>
      </c>
      <c r="E89" s="66">
        <v>54.3</v>
      </c>
      <c r="F89" s="68">
        <v>100</v>
      </c>
      <c r="G89" s="47">
        <v>54</v>
      </c>
      <c r="H89" s="46">
        <f t="shared" si="2"/>
        <v>100.555555555556</v>
      </c>
    </row>
    <row r="90" ht="22.75" customHeight="true" spans="1:8">
      <c r="A90" s="67" t="s">
        <v>193</v>
      </c>
      <c r="B90" s="67" t="s">
        <v>194</v>
      </c>
      <c r="C90" s="66">
        <v>20</v>
      </c>
      <c r="D90" s="66">
        <v>13.41248</v>
      </c>
      <c r="E90" s="66">
        <v>13.41248</v>
      </c>
      <c r="F90" s="68">
        <v>100</v>
      </c>
      <c r="G90" s="47">
        <v>16.5</v>
      </c>
      <c r="H90" s="46">
        <f t="shared" si="2"/>
        <v>81.2877575757576</v>
      </c>
    </row>
    <row r="91" ht="22.75" customHeight="true" spans="1:8">
      <c r="A91" s="40" t="s">
        <v>195</v>
      </c>
      <c r="B91" s="40" t="s">
        <v>196</v>
      </c>
      <c r="C91" s="66">
        <v>1</v>
      </c>
      <c r="D91" s="66">
        <v>0</v>
      </c>
      <c r="E91" s="66">
        <v>0</v>
      </c>
      <c r="F91" s="68"/>
      <c r="G91" s="39"/>
      <c r="H91" s="46"/>
    </row>
    <row r="92" ht="22.75" customHeight="true" spans="1:8">
      <c r="A92" s="67" t="s">
        <v>197</v>
      </c>
      <c r="B92" s="67" t="s">
        <v>198</v>
      </c>
      <c r="C92" s="66">
        <v>1</v>
      </c>
      <c r="D92" s="66">
        <v>0</v>
      </c>
      <c r="E92" s="66">
        <v>0</v>
      </c>
      <c r="F92" s="68"/>
      <c r="G92" s="39"/>
      <c r="H92" s="46"/>
    </row>
    <row r="93" ht="22.75" customHeight="true" spans="1:8">
      <c r="A93" s="40" t="s">
        <v>199</v>
      </c>
      <c r="B93" s="40" t="s">
        <v>200</v>
      </c>
      <c r="C93" s="66">
        <v>62</v>
      </c>
      <c r="D93" s="66">
        <v>47.72158</v>
      </c>
      <c r="E93" s="66">
        <v>47.72158</v>
      </c>
      <c r="F93" s="68">
        <v>100</v>
      </c>
      <c r="G93" s="46">
        <v>47.7</v>
      </c>
      <c r="H93" s="46">
        <f t="shared" si="2"/>
        <v>100.045241090147</v>
      </c>
    </row>
    <row r="94" ht="22.75" customHeight="true" spans="1:8">
      <c r="A94" s="67" t="s">
        <v>201</v>
      </c>
      <c r="B94" s="67" t="s">
        <v>202</v>
      </c>
      <c r="C94" s="66">
        <v>62</v>
      </c>
      <c r="D94" s="66">
        <v>47.72158</v>
      </c>
      <c r="E94" s="66">
        <v>47.72158</v>
      </c>
      <c r="F94" s="68">
        <v>100</v>
      </c>
      <c r="G94" s="47">
        <v>47.7</v>
      </c>
      <c r="H94" s="46">
        <f t="shared" si="2"/>
        <v>100.045241090147</v>
      </c>
    </row>
    <row r="95" ht="22.75" customHeight="true" spans="1:8">
      <c r="A95" s="40" t="s">
        <v>203</v>
      </c>
      <c r="B95" s="40" t="s">
        <v>204</v>
      </c>
      <c r="C95" s="66">
        <v>1084.69</v>
      </c>
      <c r="D95" s="66">
        <v>704.071175</v>
      </c>
      <c r="E95" s="66">
        <v>704.071175</v>
      </c>
      <c r="F95" s="68">
        <v>100</v>
      </c>
      <c r="G95" s="46">
        <v>732.224988</v>
      </c>
      <c r="H95" s="46">
        <f t="shared" si="2"/>
        <v>96.1550324747999</v>
      </c>
    </row>
    <row r="96" ht="22.75" customHeight="true" spans="1:8">
      <c r="A96" s="67" t="s">
        <v>205</v>
      </c>
      <c r="B96" s="67" t="s">
        <v>206</v>
      </c>
      <c r="C96" s="66">
        <v>238.75</v>
      </c>
      <c r="D96" s="66">
        <v>97.461775</v>
      </c>
      <c r="E96" s="66">
        <v>97.461775</v>
      </c>
      <c r="F96" s="68">
        <v>100</v>
      </c>
      <c r="G96" s="47">
        <v>111.836188</v>
      </c>
      <c r="H96" s="46">
        <f t="shared" si="2"/>
        <v>87.1469036480392</v>
      </c>
    </row>
    <row r="97" ht="22.75" customHeight="true" spans="1:8">
      <c r="A97" s="67" t="s">
        <v>207</v>
      </c>
      <c r="B97" s="67" t="s">
        <v>208</v>
      </c>
      <c r="C97" s="66">
        <v>845.94</v>
      </c>
      <c r="D97" s="66">
        <v>606.6094</v>
      </c>
      <c r="E97" s="66">
        <v>606.6094</v>
      </c>
      <c r="F97" s="68">
        <v>100</v>
      </c>
      <c r="G97" s="47">
        <v>620.3888</v>
      </c>
      <c r="H97" s="46">
        <f t="shared" si="2"/>
        <v>97.7789089680536</v>
      </c>
    </row>
    <row r="98" ht="22.75" customHeight="true" spans="1:8">
      <c r="A98" s="40" t="s">
        <v>209</v>
      </c>
      <c r="B98" s="40" t="s">
        <v>210</v>
      </c>
      <c r="C98" s="66">
        <v>21.85</v>
      </c>
      <c r="D98" s="66">
        <v>21.4065</v>
      </c>
      <c r="E98" s="66">
        <v>21.4065</v>
      </c>
      <c r="F98" s="68">
        <v>100</v>
      </c>
      <c r="G98" s="46">
        <v>2.4</v>
      </c>
      <c r="H98" s="46">
        <f t="shared" si="2"/>
        <v>891.9375</v>
      </c>
    </row>
    <row r="99" ht="22.75" customHeight="true" spans="1:8">
      <c r="A99" s="67" t="s">
        <v>211</v>
      </c>
      <c r="B99" s="67" t="s">
        <v>212</v>
      </c>
      <c r="C99" s="66">
        <v>21.85</v>
      </c>
      <c r="D99" s="66">
        <v>21.4065</v>
      </c>
      <c r="E99" s="66">
        <v>21.4065</v>
      </c>
      <c r="F99" s="68">
        <v>100</v>
      </c>
      <c r="G99" s="47">
        <v>2.4</v>
      </c>
      <c r="H99" s="46">
        <f t="shared" si="2"/>
        <v>891.9375</v>
      </c>
    </row>
    <row r="100" ht="22.75" customHeight="true" spans="1:8">
      <c r="A100" s="40" t="s">
        <v>213</v>
      </c>
      <c r="B100" s="40" t="s">
        <v>214</v>
      </c>
      <c r="C100" s="66">
        <v>757.87</v>
      </c>
      <c r="D100" s="66">
        <v>546.783017</v>
      </c>
      <c r="E100" s="66">
        <v>546.783017</v>
      </c>
      <c r="F100" s="68">
        <v>100</v>
      </c>
      <c r="G100" s="46">
        <v>606.266723</v>
      </c>
      <c r="H100" s="46">
        <f t="shared" si="2"/>
        <v>90.1885253233666</v>
      </c>
    </row>
    <row r="101" ht="22.75" customHeight="true" spans="1:8">
      <c r="A101" s="67" t="s">
        <v>215</v>
      </c>
      <c r="B101" s="67" t="s">
        <v>214</v>
      </c>
      <c r="C101" s="66">
        <v>757.87</v>
      </c>
      <c r="D101" s="66">
        <v>546.783017</v>
      </c>
      <c r="E101" s="66">
        <v>546.783017</v>
      </c>
      <c r="F101" s="68">
        <v>100</v>
      </c>
      <c r="G101" s="47">
        <v>606.266723</v>
      </c>
      <c r="H101" s="46">
        <f t="shared" ref="H101:H132" si="3">E101/G101*100</f>
        <v>90.1885253233666</v>
      </c>
    </row>
    <row r="102" ht="22.75" customHeight="true" spans="1:8">
      <c r="A102" s="40" t="s">
        <v>216</v>
      </c>
      <c r="B102" s="40" t="s">
        <v>217</v>
      </c>
      <c r="C102" s="66">
        <v>1164.38</v>
      </c>
      <c r="D102" s="66">
        <v>1644.689146</v>
      </c>
      <c r="E102" s="66">
        <v>1644.689146</v>
      </c>
      <c r="F102" s="68">
        <v>100</v>
      </c>
      <c r="G102" s="46">
        <v>2773.61</v>
      </c>
      <c r="H102" s="46">
        <f t="shared" si="3"/>
        <v>59.2977796445787</v>
      </c>
    </row>
    <row r="103" ht="22.75" customHeight="true" spans="1:8">
      <c r="A103" s="40" t="s">
        <v>218</v>
      </c>
      <c r="B103" s="40" t="s">
        <v>219</v>
      </c>
      <c r="C103" s="66">
        <v>35</v>
      </c>
      <c r="D103" s="66">
        <v>24.20805</v>
      </c>
      <c r="E103" s="66">
        <v>24.20805</v>
      </c>
      <c r="F103" s="68">
        <v>100</v>
      </c>
      <c r="G103" s="46">
        <v>24.5055</v>
      </c>
      <c r="H103" s="46">
        <f t="shared" si="3"/>
        <v>98.7861908551142</v>
      </c>
    </row>
    <row r="104" ht="22.75" customHeight="true" spans="1:8">
      <c r="A104" s="67" t="s">
        <v>220</v>
      </c>
      <c r="B104" s="67" t="s">
        <v>221</v>
      </c>
      <c r="C104" s="66">
        <v>35</v>
      </c>
      <c r="D104" s="66">
        <v>24.20805</v>
      </c>
      <c r="E104" s="66">
        <v>24.20805</v>
      </c>
      <c r="F104" s="68">
        <v>100</v>
      </c>
      <c r="G104" s="47">
        <v>24.5055</v>
      </c>
      <c r="H104" s="46">
        <f t="shared" si="3"/>
        <v>98.7861908551142</v>
      </c>
    </row>
    <row r="105" ht="22.75" customHeight="true" spans="1:8">
      <c r="A105" s="40" t="s">
        <v>222</v>
      </c>
      <c r="B105" s="40" t="s">
        <v>223</v>
      </c>
      <c r="C105" s="66">
        <v>321.97</v>
      </c>
      <c r="D105" s="66">
        <v>248.501187</v>
      </c>
      <c r="E105" s="66">
        <v>248.501187</v>
      </c>
      <c r="F105" s="68">
        <v>100</v>
      </c>
      <c r="G105" s="46">
        <v>236.13047</v>
      </c>
      <c r="H105" s="46">
        <f t="shared" si="3"/>
        <v>105.238932950923</v>
      </c>
    </row>
    <row r="106" ht="22.75" customHeight="true" spans="1:8">
      <c r="A106" s="67" t="s">
        <v>224</v>
      </c>
      <c r="B106" s="67" t="s">
        <v>225</v>
      </c>
      <c r="C106" s="66">
        <v>105.1</v>
      </c>
      <c r="D106" s="66">
        <v>76.077092</v>
      </c>
      <c r="E106" s="66">
        <v>76.077092</v>
      </c>
      <c r="F106" s="68">
        <v>100</v>
      </c>
      <c r="G106" s="47">
        <v>76.68798</v>
      </c>
      <c r="H106" s="46">
        <f t="shared" si="3"/>
        <v>99.2034110169547</v>
      </c>
    </row>
    <row r="107" ht="22.75" customHeight="true" spans="1:8">
      <c r="A107" s="67" t="s">
        <v>226</v>
      </c>
      <c r="B107" s="67" t="s">
        <v>227</v>
      </c>
      <c r="C107" s="66">
        <v>216.87</v>
      </c>
      <c r="D107" s="66">
        <v>172.424095</v>
      </c>
      <c r="E107" s="66">
        <v>172.424095</v>
      </c>
      <c r="F107" s="68">
        <v>100</v>
      </c>
      <c r="G107" s="47">
        <v>159.44249</v>
      </c>
      <c r="H107" s="46">
        <f t="shared" si="3"/>
        <v>108.141872972506</v>
      </c>
    </row>
    <row r="108" ht="22.75" customHeight="true" spans="1:8">
      <c r="A108" s="40" t="s">
        <v>228</v>
      </c>
      <c r="B108" s="40" t="s">
        <v>229</v>
      </c>
      <c r="C108" s="66">
        <v>518.4</v>
      </c>
      <c r="D108" s="66">
        <v>1198.9562</v>
      </c>
      <c r="E108" s="66">
        <v>1198.9562</v>
      </c>
      <c r="F108" s="68">
        <v>100</v>
      </c>
      <c r="G108" s="46">
        <v>1062.238799</v>
      </c>
      <c r="H108" s="46">
        <f t="shared" si="3"/>
        <v>112.870684174661</v>
      </c>
    </row>
    <row r="109" ht="22.75" customHeight="true" spans="1:8">
      <c r="A109" s="67" t="s">
        <v>230</v>
      </c>
      <c r="B109" s="67" t="s">
        <v>231</v>
      </c>
      <c r="C109" s="66">
        <v>518.4</v>
      </c>
      <c r="D109" s="66">
        <v>1198.9562</v>
      </c>
      <c r="E109" s="66">
        <v>1198.9562</v>
      </c>
      <c r="F109" s="68">
        <v>100</v>
      </c>
      <c r="G109" s="47">
        <v>1062.238799</v>
      </c>
      <c r="H109" s="46">
        <f t="shared" si="3"/>
        <v>112.870684174661</v>
      </c>
    </row>
    <row r="110" ht="22.75" customHeight="true" spans="1:8">
      <c r="A110" s="40" t="s">
        <v>232</v>
      </c>
      <c r="B110" s="40" t="s">
        <v>233</v>
      </c>
      <c r="C110" s="66">
        <v>0.13</v>
      </c>
      <c r="D110" s="66">
        <v>8.7412</v>
      </c>
      <c r="E110" s="66">
        <v>8.7412</v>
      </c>
      <c r="F110" s="68">
        <v>100</v>
      </c>
      <c r="G110" s="46">
        <v>35.7619</v>
      </c>
      <c r="H110" s="46">
        <f t="shared" si="3"/>
        <v>24.4427728951762</v>
      </c>
    </row>
    <row r="111" ht="22.75" customHeight="true" spans="1:8">
      <c r="A111" s="67" t="s">
        <v>234</v>
      </c>
      <c r="B111" s="67" t="s">
        <v>235</v>
      </c>
      <c r="C111" s="66">
        <v>0.13</v>
      </c>
      <c r="D111" s="66">
        <v>8.7412</v>
      </c>
      <c r="E111" s="66">
        <v>8.7412</v>
      </c>
      <c r="F111" s="68">
        <v>100</v>
      </c>
      <c r="G111" s="47">
        <v>35.7619</v>
      </c>
      <c r="H111" s="46">
        <f t="shared" si="3"/>
        <v>24.4427728951762</v>
      </c>
    </row>
    <row r="112" ht="22.75" customHeight="true" spans="1:8">
      <c r="A112" s="40" t="s">
        <v>236</v>
      </c>
      <c r="B112" s="40" t="s">
        <v>237</v>
      </c>
      <c r="C112" s="66">
        <v>19.88</v>
      </c>
      <c r="D112" s="66">
        <v>0</v>
      </c>
      <c r="E112" s="66">
        <v>0</v>
      </c>
      <c r="F112" s="68"/>
      <c r="G112" s="39"/>
      <c r="H112" s="46"/>
    </row>
    <row r="113" ht="22.75" customHeight="true" spans="1:8">
      <c r="A113" s="67" t="s">
        <v>238</v>
      </c>
      <c r="B113" s="67" t="s">
        <v>237</v>
      </c>
      <c r="C113" s="66">
        <v>19.88</v>
      </c>
      <c r="D113" s="66">
        <v>0</v>
      </c>
      <c r="E113" s="66">
        <v>0</v>
      </c>
      <c r="F113" s="68"/>
      <c r="G113" s="39"/>
      <c r="H113" s="46"/>
    </row>
    <row r="114" ht="22.75" customHeight="true" spans="1:8">
      <c r="A114" s="40" t="s">
        <v>239</v>
      </c>
      <c r="B114" s="40" t="s">
        <v>240</v>
      </c>
      <c r="C114" s="66">
        <v>269</v>
      </c>
      <c r="D114" s="66">
        <v>164.282509</v>
      </c>
      <c r="E114" s="66">
        <v>164.282509</v>
      </c>
      <c r="F114" s="68">
        <v>100</v>
      </c>
      <c r="G114" s="46">
        <v>1414.966898</v>
      </c>
      <c r="H114" s="46">
        <f t="shared" si="3"/>
        <v>11.610342915598</v>
      </c>
    </row>
    <row r="115" ht="22.75" customHeight="true" spans="1:8">
      <c r="A115" s="67" t="s">
        <v>241</v>
      </c>
      <c r="B115" s="67" t="s">
        <v>240</v>
      </c>
      <c r="C115" s="66">
        <v>269</v>
      </c>
      <c r="D115" s="66">
        <v>164.282509</v>
      </c>
      <c r="E115" s="66">
        <v>164.282509</v>
      </c>
      <c r="F115" s="68">
        <v>100</v>
      </c>
      <c r="G115" s="47">
        <v>1414.966898</v>
      </c>
      <c r="H115" s="46">
        <f t="shared" si="3"/>
        <v>11.610342915598</v>
      </c>
    </row>
    <row r="116" ht="22.75" customHeight="true" spans="1:8">
      <c r="A116" s="40" t="s">
        <v>242</v>
      </c>
      <c r="B116" s="40" t="s">
        <v>243</v>
      </c>
      <c r="C116" s="66">
        <v>1220.02</v>
      </c>
      <c r="D116" s="66">
        <v>1377.649791</v>
      </c>
      <c r="E116" s="66">
        <v>1377.649791</v>
      </c>
      <c r="F116" s="68">
        <v>100</v>
      </c>
      <c r="G116" s="46">
        <v>844.98</v>
      </c>
      <c r="H116" s="46">
        <f t="shared" si="3"/>
        <v>163.039337144074</v>
      </c>
    </row>
    <row r="117" ht="22.75" customHeight="true" spans="1:8">
      <c r="A117" s="40" t="s">
        <v>244</v>
      </c>
      <c r="B117" s="40" t="s">
        <v>245</v>
      </c>
      <c r="C117" s="66">
        <v>884.48</v>
      </c>
      <c r="D117" s="66">
        <v>679.353391</v>
      </c>
      <c r="E117" s="66">
        <v>679.353391</v>
      </c>
      <c r="F117" s="68">
        <v>100</v>
      </c>
      <c r="G117" s="46">
        <v>804.691576</v>
      </c>
      <c r="H117" s="46">
        <f t="shared" si="3"/>
        <v>84.4240714407578</v>
      </c>
    </row>
    <row r="118" ht="22.75" customHeight="true" spans="1:8">
      <c r="A118" s="67" t="s">
        <v>246</v>
      </c>
      <c r="B118" s="67" t="s">
        <v>247</v>
      </c>
      <c r="C118" s="66">
        <v>884.48</v>
      </c>
      <c r="D118" s="66">
        <v>679.353391</v>
      </c>
      <c r="E118" s="66">
        <v>679.353391</v>
      </c>
      <c r="F118" s="68">
        <v>100</v>
      </c>
      <c r="G118" s="47">
        <v>804.691576</v>
      </c>
      <c r="H118" s="46">
        <f t="shared" si="3"/>
        <v>84.4240714407578</v>
      </c>
    </row>
    <row r="119" ht="22.75" customHeight="true" spans="1:8">
      <c r="A119" s="40" t="s">
        <v>248</v>
      </c>
      <c r="B119" s="40" t="s">
        <v>249</v>
      </c>
      <c r="C119" s="66">
        <v>0</v>
      </c>
      <c r="D119" s="66">
        <v>542</v>
      </c>
      <c r="E119" s="66">
        <v>542</v>
      </c>
      <c r="F119" s="68">
        <v>100</v>
      </c>
      <c r="G119" s="39"/>
      <c r="H119" s="46"/>
    </row>
    <row r="120" ht="22.75" customHeight="true" spans="1:8">
      <c r="A120" s="67" t="s">
        <v>250</v>
      </c>
      <c r="B120" s="67" t="s">
        <v>251</v>
      </c>
      <c r="C120" s="66">
        <v>0</v>
      </c>
      <c r="D120" s="66">
        <v>542</v>
      </c>
      <c r="E120" s="66">
        <v>542</v>
      </c>
      <c r="F120" s="68">
        <v>100</v>
      </c>
      <c r="G120" s="39"/>
      <c r="H120" s="46"/>
    </row>
    <row r="121" ht="22.75" customHeight="true" spans="1:8">
      <c r="A121" s="40" t="s">
        <v>252</v>
      </c>
      <c r="B121" s="40" t="s">
        <v>253</v>
      </c>
      <c r="C121" s="66">
        <v>252.01</v>
      </c>
      <c r="D121" s="66">
        <v>11.79</v>
      </c>
      <c r="E121" s="66">
        <v>11.79</v>
      </c>
      <c r="F121" s="68">
        <v>100</v>
      </c>
      <c r="G121" s="46">
        <v>11.99254</v>
      </c>
      <c r="H121" s="46">
        <f t="shared" si="3"/>
        <v>98.3111167442427</v>
      </c>
    </row>
    <row r="122" ht="22.75" customHeight="true" spans="1:8">
      <c r="A122" s="67" t="s">
        <v>254</v>
      </c>
      <c r="B122" s="67" t="s">
        <v>255</v>
      </c>
      <c r="C122" s="66">
        <v>252.01</v>
      </c>
      <c r="D122" s="66">
        <v>11.79</v>
      </c>
      <c r="E122" s="66">
        <v>11.79</v>
      </c>
      <c r="F122" s="68">
        <v>100</v>
      </c>
      <c r="G122" s="47">
        <v>11.99254</v>
      </c>
      <c r="H122" s="46">
        <f t="shared" si="3"/>
        <v>98.3111167442427</v>
      </c>
    </row>
    <row r="123" ht="22.75" customHeight="true" spans="1:8">
      <c r="A123" s="40" t="s">
        <v>256</v>
      </c>
      <c r="B123" s="40" t="s">
        <v>257</v>
      </c>
      <c r="C123" s="66">
        <v>75.53</v>
      </c>
      <c r="D123" s="66">
        <v>141.8314</v>
      </c>
      <c r="E123" s="66">
        <v>141.8314</v>
      </c>
      <c r="F123" s="68">
        <v>100</v>
      </c>
      <c r="G123" s="46">
        <v>23.3978</v>
      </c>
      <c r="H123" s="46">
        <f t="shared" si="3"/>
        <v>606.17408474301</v>
      </c>
    </row>
    <row r="124" ht="22.75" customHeight="true" spans="1:8">
      <c r="A124" s="67" t="s">
        <v>258</v>
      </c>
      <c r="B124" s="67" t="s">
        <v>259</v>
      </c>
      <c r="C124" s="66">
        <v>75.53</v>
      </c>
      <c r="D124" s="66">
        <v>141.8314</v>
      </c>
      <c r="E124" s="66">
        <v>141.8314</v>
      </c>
      <c r="F124" s="68">
        <v>100</v>
      </c>
      <c r="G124" s="47">
        <v>23.3978</v>
      </c>
      <c r="H124" s="46">
        <f t="shared" si="3"/>
        <v>606.17408474301</v>
      </c>
    </row>
    <row r="125" ht="22.75" customHeight="true" spans="1:8">
      <c r="A125" s="40" t="s">
        <v>260</v>
      </c>
      <c r="B125" s="40" t="s">
        <v>261</v>
      </c>
      <c r="C125" s="66">
        <v>8</v>
      </c>
      <c r="D125" s="66">
        <v>2.675</v>
      </c>
      <c r="E125" s="66">
        <v>2.675</v>
      </c>
      <c r="F125" s="68">
        <v>100</v>
      </c>
      <c r="G125" s="46">
        <v>4.8982</v>
      </c>
      <c r="H125" s="46">
        <f t="shared" si="3"/>
        <v>54.6118982483361</v>
      </c>
    </row>
    <row r="126" ht="22.75" customHeight="true" spans="1:8">
      <c r="A126" s="67" t="s">
        <v>262</v>
      </c>
      <c r="B126" s="67" t="s">
        <v>261</v>
      </c>
      <c r="C126" s="66">
        <v>8</v>
      </c>
      <c r="D126" s="66">
        <v>2.675</v>
      </c>
      <c r="E126" s="66">
        <v>2.675</v>
      </c>
      <c r="F126" s="68">
        <v>100</v>
      </c>
      <c r="G126" s="47">
        <v>4.8982</v>
      </c>
      <c r="H126" s="46">
        <f t="shared" si="3"/>
        <v>54.6118982483361</v>
      </c>
    </row>
    <row r="127" ht="22.75" customHeight="true" spans="1:8">
      <c r="A127" s="40" t="s">
        <v>263</v>
      </c>
      <c r="B127" s="40" t="s">
        <v>264</v>
      </c>
      <c r="C127" s="66">
        <v>3728.94</v>
      </c>
      <c r="D127" s="66">
        <v>2902.131736</v>
      </c>
      <c r="E127" s="66">
        <v>2902.131736</v>
      </c>
      <c r="F127" s="68">
        <v>100</v>
      </c>
      <c r="G127" s="46">
        <v>6756.99</v>
      </c>
      <c r="H127" s="46">
        <f t="shared" si="3"/>
        <v>42.9500670564852</v>
      </c>
    </row>
    <row r="128" ht="22.75" customHeight="true" spans="1:8">
      <c r="A128" s="40" t="s">
        <v>265</v>
      </c>
      <c r="B128" s="40" t="s">
        <v>266</v>
      </c>
      <c r="C128" s="66">
        <v>996.3</v>
      </c>
      <c r="D128" s="66">
        <v>786.8088</v>
      </c>
      <c r="E128" s="66">
        <v>786.8088</v>
      </c>
      <c r="F128" s="68">
        <v>100</v>
      </c>
      <c r="G128" s="46">
        <v>870.349763</v>
      </c>
      <c r="H128" s="46">
        <f t="shared" si="3"/>
        <v>90.4014493308939</v>
      </c>
    </row>
    <row r="129" ht="22.75" customHeight="true" spans="1:8">
      <c r="A129" s="67" t="s">
        <v>267</v>
      </c>
      <c r="B129" s="67" t="s">
        <v>41</v>
      </c>
      <c r="C129" s="66">
        <v>242.72</v>
      </c>
      <c r="D129" s="66">
        <v>190.858399</v>
      </c>
      <c r="E129" s="66">
        <v>190.858399</v>
      </c>
      <c r="F129" s="68">
        <v>100</v>
      </c>
      <c r="G129" s="47">
        <v>212.887057</v>
      </c>
      <c r="H129" s="46">
        <f t="shared" si="3"/>
        <v>89.6524202502362</v>
      </c>
    </row>
    <row r="130" ht="22.75" customHeight="true" spans="1:8">
      <c r="A130" s="67" t="s">
        <v>268</v>
      </c>
      <c r="B130" s="67" t="s">
        <v>269</v>
      </c>
      <c r="C130" s="66">
        <v>71.1</v>
      </c>
      <c r="D130" s="66">
        <v>10.83216</v>
      </c>
      <c r="E130" s="66">
        <v>10.83216</v>
      </c>
      <c r="F130" s="68">
        <v>100</v>
      </c>
      <c r="G130" s="47">
        <v>38.819392</v>
      </c>
      <c r="H130" s="46">
        <f t="shared" si="3"/>
        <v>27.9039919017794</v>
      </c>
    </row>
    <row r="131" ht="22.75" customHeight="true" spans="1:8">
      <c r="A131" s="67" t="s">
        <v>270</v>
      </c>
      <c r="B131" s="67" t="s">
        <v>271</v>
      </c>
      <c r="C131" s="66">
        <v>682.48</v>
      </c>
      <c r="D131" s="66">
        <v>585.118241</v>
      </c>
      <c r="E131" s="66">
        <v>585.118241</v>
      </c>
      <c r="F131" s="68">
        <v>100</v>
      </c>
      <c r="G131" s="47">
        <v>618.643314</v>
      </c>
      <c r="H131" s="46">
        <f t="shared" si="3"/>
        <v>94.580872007937</v>
      </c>
    </row>
    <row r="132" ht="22.75" customHeight="true" spans="1:8">
      <c r="A132" s="40" t="s">
        <v>272</v>
      </c>
      <c r="B132" s="40" t="s">
        <v>273</v>
      </c>
      <c r="C132" s="66">
        <v>68.6</v>
      </c>
      <c r="D132" s="66">
        <v>55.935278</v>
      </c>
      <c r="E132" s="66">
        <v>55.935278</v>
      </c>
      <c r="F132" s="68">
        <v>100</v>
      </c>
      <c r="G132" s="46">
        <v>63.056842</v>
      </c>
      <c r="H132" s="46">
        <f t="shared" si="3"/>
        <v>88.7061201066809</v>
      </c>
    </row>
    <row r="133" ht="22.75" customHeight="true" spans="1:8">
      <c r="A133" s="67" t="s">
        <v>274</v>
      </c>
      <c r="B133" s="67" t="s">
        <v>273</v>
      </c>
      <c r="C133" s="66">
        <v>68.6</v>
      </c>
      <c r="D133" s="66">
        <v>55.935278</v>
      </c>
      <c r="E133" s="66">
        <v>55.935278</v>
      </c>
      <c r="F133" s="68">
        <v>100</v>
      </c>
      <c r="G133" s="47">
        <v>63.056842</v>
      </c>
      <c r="H133" s="46">
        <f t="shared" ref="H133:H164" si="4">E133/G133*100</f>
        <v>88.7061201066809</v>
      </c>
    </row>
    <row r="134" ht="22.75" customHeight="true" spans="1:8">
      <c r="A134" s="40" t="s">
        <v>275</v>
      </c>
      <c r="B134" s="40" t="s">
        <v>276</v>
      </c>
      <c r="C134" s="66">
        <v>952.2</v>
      </c>
      <c r="D134" s="66">
        <v>1249.8372</v>
      </c>
      <c r="E134" s="66">
        <v>1249.8372</v>
      </c>
      <c r="F134" s="68">
        <v>100</v>
      </c>
      <c r="G134" s="46">
        <v>54.162837</v>
      </c>
      <c r="H134" s="46">
        <f t="shared" si="4"/>
        <v>2307.55490152778</v>
      </c>
    </row>
    <row r="135" ht="22.75" customHeight="true" spans="1:8">
      <c r="A135" s="67" t="s">
        <v>277</v>
      </c>
      <c r="B135" s="67" t="s">
        <v>278</v>
      </c>
      <c r="C135" s="66">
        <v>952.2</v>
      </c>
      <c r="D135" s="66">
        <v>1249.8372</v>
      </c>
      <c r="E135" s="66">
        <v>1249.8372</v>
      </c>
      <c r="F135" s="68">
        <v>100</v>
      </c>
      <c r="G135" s="47">
        <v>54.162837</v>
      </c>
      <c r="H135" s="46">
        <f t="shared" si="4"/>
        <v>2307.55490152778</v>
      </c>
    </row>
    <row r="136" ht="22.75" customHeight="true" spans="1:8">
      <c r="A136" s="40" t="s">
        <v>279</v>
      </c>
      <c r="B136" s="40" t="s">
        <v>280</v>
      </c>
      <c r="C136" s="66">
        <v>1137.64</v>
      </c>
      <c r="D136" s="66">
        <v>542.325</v>
      </c>
      <c r="E136" s="66">
        <v>542.325</v>
      </c>
      <c r="F136" s="68">
        <v>100</v>
      </c>
      <c r="G136" s="46">
        <v>2541.157119</v>
      </c>
      <c r="H136" s="46">
        <f t="shared" si="4"/>
        <v>21.341655576709</v>
      </c>
    </row>
    <row r="137" ht="22.75" customHeight="true" spans="1:8">
      <c r="A137" s="67" t="s">
        <v>281</v>
      </c>
      <c r="B137" s="67" t="s">
        <v>280</v>
      </c>
      <c r="C137" s="66">
        <v>1137.64</v>
      </c>
      <c r="D137" s="66">
        <v>542.325</v>
      </c>
      <c r="E137" s="66">
        <v>542.325</v>
      </c>
      <c r="F137" s="68">
        <v>100</v>
      </c>
      <c r="G137" s="47">
        <v>2541.157119</v>
      </c>
      <c r="H137" s="46">
        <f t="shared" si="4"/>
        <v>21.341655576709</v>
      </c>
    </row>
    <row r="138" ht="22.75" customHeight="true" spans="1:8">
      <c r="A138" s="40" t="s">
        <v>282</v>
      </c>
      <c r="B138" s="40" t="s">
        <v>283</v>
      </c>
      <c r="C138" s="66">
        <v>574.2</v>
      </c>
      <c r="D138" s="66">
        <v>267.225458</v>
      </c>
      <c r="E138" s="66">
        <v>267.225458</v>
      </c>
      <c r="F138" s="68">
        <v>100</v>
      </c>
      <c r="G138" s="46">
        <v>3228.265039</v>
      </c>
      <c r="H138" s="46">
        <f t="shared" si="4"/>
        <v>8.27768026390971</v>
      </c>
    </row>
    <row r="139" ht="22.75" customHeight="true" spans="1:8">
      <c r="A139" s="67" t="s">
        <v>284</v>
      </c>
      <c r="B139" s="67" t="s">
        <v>283</v>
      </c>
      <c r="C139" s="66">
        <v>574.2</v>
      </c>
      <c r="D139" s="66">
        <v>267.225458</v>
      </c>
      <c r="E139" s="66">
        <v>267.225458</v>
      </c>
      <c r="F139" s="68">
        <v>100</v>
      </c>
      <c r="G139" s="47">
        <v>3228.265039</v>
      </c>
      <c r="H139" s="46">
        <f t="shared" si="4"/>
        <v>8.27768026390971</v>
      </c>
    </row>
    <row r="140" ht="22.75" customHeight="true" spans="1:8">
      <c r="A140" s="40" t="s">
        <v>285</v>
      </c>
      <c r="B140" s="40" t="s">
        <v>286</v>
      </c>
      <c r="C140" s="66">
        <v>13361.19</v>
      </c>
      <c r="D140" s="66">
        <v>13211.918807</v>
      </c>
      <c r="E140" s="66">
        <v>13211.918807</v>
      </c>
      <c r="F140" s="68">
        <v>100</v>
      </c>
      <c r="G140" s="46">
        <v>22111.8</v>
      </c>
      <c r="H140" s="46">
        <f t="shared" si="4"/>
        <v>59.7505350401143</v>
      </c>
    </row>
    <row r="141" ht="22.75" customHeight="true" spans="1:8">
      <c r="A141" s="40" t="s">
        <v>287</v>
      </c>
      <c r="B141" s="40" t="s">
        <v>288</v>
      </c>
      <c r="C141" s="66">
        <v>1373.37</v>
      </c>
      <c r="D141" s="66">
        <v>2419.610715</v>
      </c>
      <c r="E141" s="66">
        <v>2419.610715</v>
      </c>
      <c r="F141" s="68">
        <v>100</v>
      </c>
      <c r="G141" s="46">
        <v>4263.34</v>
      </c>
      <c r="H141" s="46">
        <f t="shared" si="4"/>
        <v>56.7538764208344</v>
      </c>
    </row>
    <row r="142" ht="22.75" customHeight="true" spans="1:8">
      <c r="A142" s="67" t="s">
        <v>289</v>
      </c>
      <c r="B142" s="67" t="s">
        <v>67</v>
      </c>
      <c r="C142" s="66">
        <v>281.36</v>
      </c>
      <c r="D142" s="66">
        <v>217.963784</v>
      </c>
      <c r="E142" s="66">
        <v>217.963784</v>
      </c>
      <c r="F142" s="68">
        <v>100</v>
      </c>
      <c r="G142" s="47">
        <v>230.64</v>
      </c>
      <c r="H142" s="46">
        <f t="shared" si="4"/>
        <v>94.5038952480055</v>
      </c>
    </row>
    <row r="143" ht="22.75" customHeight="true" spans="1:8">
      <c r="A143" s="67" t="s">
        <v>290</v>
      </c>
      <c r="B143" s="67" t="s">
        <v>291</v>
      </c>
      <c r="C143" s="66">
        <v>178.35</v>
      </c>
      <c r="D143" s="66">
        <v>135.6534</v>
      </c>
      <c r="E143" s="66">
        <v>135.6534</v>
      </c>
      <c r="F143" s="68">
        <v>100</v>
      </c>
      <c r="G143" s="47">
        <v>77.41</v>
      </c>
      <c r="H143" s="46">
        <f t="shared" si="4"/>
        <v>175.24014985144</v>
      </c>
    </row>
    <row r="144" ht="22.75" customHeight="true" spans="1:8">
      <c r="A144" s="67" t="s">
        <v>292</v>
      </c>
      <c r="B144" s="67" t="s">
        <v>293</v>
      </c>
      <c r="C144" s="66">
        <v>15</v>
      </c>
      <c r="D144" s="66">
        <v>12.600688</v>
      </c>
      <c r="E144" s="66">
        <v>12.600688</v>
      </c>
      <c r="F144" s="68">
        <v>100</v>
      </c>
      <c r="G144" s="47">
        <v>24.03</v>
      </c>
      <c r="H144" s="46">
        <f t="shared" si="4"/>
        <v>52.4373200166459</v>
      </c>
    </row>
    <row r="145" ht="22.75" customHeight="true" spans="1:8">
      <c r="A145" s="67" t="s">
        <v>294</v>
      </c>
      <c r="B145" s="67" t="s">
        <v>295</v>
      </c>
      <c r="C145" s="66">
        <v>0</v>
      </c>
      <c r="D145" s="66">
        <v>15.734856</v>
      </c>
      <c r="E145" s="66">
        <v>15.734856</v>
      </c>
      <c r="F145" s="68">
        <v>100</v>
      </c>
      <c r="G145" s="39"/>
      <c r="H145" s="46"/>
    </row>
    <row r="146" ht="22.75" customHeight="true" spans="1:8">
      <c r="A146" s="67" t="s">
        <v>296</v>
      </c>
      <c r="B146" s="67" t="s">
        <v>297</v>
      </c>
      <c r="C146" s="66">
        <v>91.69</v>
      </c>
      <c r="D146" s="66">
        <v>1116.625279</v>
      </c>
      <c r="E146" s="66">
        <v>1116.625279</v>
      </c>
      <c r="F146" s="68">
        <v>100</v>
      </c>
      <c r="G146" s="47">
        <v>2249.68</v>
      </c>
      <c r="H146" s="46">
        <f t="shared" si="4"/>
        <v>49.6348493563529</v>
      </c>
    </row>
    <row r="147" ht="22.75" customHeight="true" spans="1:8">
      <c r="A147" s="67" t="s">
        <v>298</v>
      </c>
      <c r="B147" s="67" t="s">
        <v>299</v>
      </c>
      <c r="C147" s="66">
        <v>0</v>
      </c>
      <c r="D147" s="66">
        <v>5.19</v>
      </c>
      <c r="E147" s="66">
        <v>5.19</v>
      </c>
      <c r="F147" s="68">
        <v>100</v>
      </c>
      <c r="G147" s="39"/>
      <c r="H147" s="46"/>
    </row>
    <row r="148" ht="22.75" customHeight="true" spans="1:8">
      <c r="A148" s="67" t="s">
        <v>300</v>
      </c>
      <c r="B148" s="67" t="s">
        <v>301</v>
      </c>
      <c r="C148" s="66">
        <v>0</v>
      </c>
      <c r="D148" s="66">
        <v>34.35</v>
      </c>
      <c r="E148" s="66">
        <v>34.35</v>
      </c>
      <c r="F148" s="68">
        <v>100</v>
      </c>
      <c r="G148" s="47">
        <v>90.02</v>
      </c>
      <c r="H148" s="46">
        <f t="shared" si="4"/>
        <v>38.1581870695401</v>
      </c>
    </row>
    <row r="149" ht="22.75" customHeight="true" spans="1:8">
      <c r="A149" s="67" t="s">
        <v>302</v>
      </c>
      <c r="B149" s="67" t="s">
        <v>303</v>
      </c>
      <c r="C149" s="66">
        <v>102.27</v>
      </c>
      <c r="D149" s="66">
        <v>188.2676</v>
      </c>
      <c r="E149" s="66">
        <v>188.2676</v>
      </c>
      <c r="F149" s="68">
        <v>100</v>
      </c>
      <c r="G149" s="47">
        <v>73.24</v>
      </c>
      <c r="H149" s="46">
        <f t="shared" si="4"/>
        <v>257.05570726379</v>
      </c>
    </row>
    <row r="150" ht="22.75" customHeight="true" spans="1:8">
      <c r="A150" s="67" t="s">
        <v>304</v>
      </c>
      <c r="B150" s="67" t="s">
        <v>305</v>
      </c>
      <c r="C150" s="66">
        <v>704.7</v>
      </c>
      <c r="D150" s="66">
        <v>693.225108</v>
      </c>
      <c r="E150" s="66">
        <v>693.225108</v>
      </c>
      <c r="F150" s="68">
        <v>100</v>
      </c>
      <c r="G150" s="47">
        <v>1518.32</v>
      </c>
      <c r="H150" s="46">
        <f t="shared" si="4"/>
        <v>45.6573784182518</v>
      </c>
    </row>
    <row r="151" ht="22.75" customHeight="true" spans="1:8">
      <c r="A151" s="40" t="s">
        <v>306</v>
      </c>
      <c r="B151" s="40" t="s">
        <v>307</v>
      </c>
      <c r="C151" s="66">
        <v>3129.21</v>
      </c>
      <c r="D151" s="66">
        <v>2772.557527</v>
      </c>
      <c r="E151" s="66">
        <v>2772.557527</v>
      </c>
      <c r="F151" s="68">
        <v>100</v>
      </c>
      <c r="G151" s="46">
        <v>3323.96</v>
      </c>
      <c r="H151" s="46">
        <f t="shared" si="4"/>
        <v>83.4112783246489</v>
      </c>
    </row>
    <row r="152" ht="22.75" customHeight="true" spans="1:8">
      <c r="A152" s="67" t="s">
        <v>308</v>
      </c>
      <c r="B152" s="67" t="s">
        <v>309</v>
      </c>
      <c r="C152" s="66">
        <v>5.73</v>
      </c>
      <c r="D152" s="66">
        <v>5.01</v>
      </c>
      <c r="E152" s="66">
        <v>5.01</v>
      </c>
      <c r="F152" s="68">
        <v>100</v>
      </c>
      <c r="G152" s="47">
        <v>60.82</v>
      </c>
      <c r="H152" s="46">
        <f t="shared" si="4"/>
        <v>8.23742190069056</v>
      </c>
    </row>
    <row r="153" ht="22.75" customHeight="true" spans="1:8">
      <c r="A153" s="67" t="s">
        <v>310</v>
      </c>
      <c r="B153" s="67" t="s">
        <v>311</v>
      </c>
      <c r="C153" s="66">
        <v>806.9</v>
      </c>
      <c r="D153" s="66">
        <v>518.17636</v>
      </c>
      <c r="E153" s="66">
        <v>518.17636</v>
      </c>
      <c r="F153" s="68">
        <v>100</v>
      </c>
      <c r="G153" s="47">
        <v>1002.88</v>
      </c>
      <c r="H153" s="46">
        <f t="shared" si="4"/>
        <v>51.6688297702616</v>
      </c>
    </row>
    <row r="154" ht="22.75" customHeight="true" spans="1:8">
      <c r="A154" s="67" t="s">
        <v>312</v>
      </c>
      <c r="B154" s="67" t="s">
        <v>313</v>
      </c>
      <c r="C154" s="66">
        <v>2021.57</v>
      </c>
      <c r="D154" s="66">
        <v>2019.015837</v>
      </c>
      <c r="E154" s="66">
        <v>2019.015837</v>
      </c>
      <c r="F154" s="68">
        <v>100</v>
      </c>
      <c r="G154" s="47">
        <v>13.06</v>
      </c>
      <c r="H154" s="46">
        <f t="shared" si="4"/>
        <v>15459.5393338438</v>
      </c>
    </row>
    <row r="155" ht="22.75" customHeight="true" spans="1:8">
      <c r="A155" s="67" t="s">
        <v>314</v>
      </c>
      <c r="B155" s="67" t="s">
        <v>315</v>
      </c>
      <c r="C155" s="66">
        <v>0.4</v>
      </c>
      <c r="D155" s="66">
        <v>0.00423</v>
      </c>
      <c r="E155" s="66">
        <v>0.00423</v>
      </c>
      <c r="F155" s="68"/>
      <c r="G155" s="47">
        <v>1.59</v>
      </c>
      <c r="H155" s="46">
        <f t="shared" si="4"/>
        <v>0.266037735849057</v>
      </c>
    </row>
    <row r="156" ht="22.75" customHeight="true" spans="1:8">
      <c r="A156" s="67" t="s">
        <v>316</v>
      </c>
      <c r="B156" s="67" t="s">
        <v>317</v>
      </c>
      <c r="C156" s="66">
        <v>294.61</v>
      </c>
      <c r="D156" s="66">
        <v>230.3511</v>
      </c>
      <c r="E156" s="66">
        <v>230.3511</v>
      </c>
      <c r="F156" s="68">
        <v>100</v>
      </c>
      <c r="G156" s="47">
        <v>2245.61</v>
      </c>
      <c r="H156" s="46">
        <f t="shared" si="4"/>
        <v>10.2578408539328</v>
      </c>
    </row>
    <row r="157" ht="22.75" customHeight="true" spans="1:8">
      <c r="A157" s="40" t="s">
        <v>318</v>
      </c>
      <c r="B157" s="40" t="s">
        <v>319</v>
      </c>
      <c r="C157" s="66">
        <v>4270.87</v>
      </c>
      <c r="D157" s="66">
        <v>3667.415701</v>
      </c>
      <c r="E157" s="66">
        <v>3667.415701</v>
      </c>
      <c r="F157" s="68">
        <v>100</v>
      </c>
      <c r="G157" s="46">
        <v>12073.58</v>
      </c>
      <c r="H157" s="46">
        <f t="shared" si="4"/>
        <v>30.3755447928452</v>
      </c>
    </row>
    <row r="158" ht="22.75" customHeight="true" spans="1:8">
      <c r="A158" s="67" t="s">
        <v>320</v>
      </c>
      <c r="B158" s="67" t="s">
        <v>321</v>
      </c>
      <c r="C158" s="66">
        <v>235.58</v>
      </c>
      <c r="D158" s="66">
        <v>223.038501</v>
      </c>
      <c r="E158" s="66">
        <v>223.038501</v>
      </c>
      <c r="F158" s="68">
        <v>100</v>
      </c>
      <c r="G158" s="47">
        <v>218.11</v>
      </c>
      <c r="H158" s="46">
        <f t="shared" si="4"/>
        <v>102.259640089863</v>
      </c>
    </row>
    <row r="159" ht="22.75" customHeight="true" spans="1:8">
      <c r="A159" s="67" t="s">
        <v>322</v>
      </c>
      <c r="B159" s="67" t="s">
        <v>323</v>
      </c>
      <c r="C159" s="66">
        <v>4035.29</v>
      </c>
      <c r="D159" s="66">
        <v>3444.3772</v>
      </c>
      <c r="E159" s="66">
        <v>3444.3772</v>
      </c>
      <c r="F159" s="68">
        <v>100</v>
      </c>
      <c r="G159" s="47">
        <v>11855.47</v>
      </c>
      <c r="H159" s="46">
        <f t="shared" si="4"/>
        <v>29.0530632695287</v>
      </c>
    </row>
    <row r="160" ht="22.75" customHeight="true" spans="1:8">
      <c r="A160" s="40" t="s">
        <v>324</v>
      </c>
      <c r="B160" s="40" t="s">
        <v>325</v>
      </c>
      <c r="C160" s="66">
        <v>4494.6</v>
      </c>
      <c r="D160" s="66">
        <v>4309.024232</v>
      </c>
      <c r="E160" s="66">
        <v>4309.024232</v>
      </c>
      <c r="F160" s="68">
        <v>100</v>
      </c>
      <c r="G160" s="46">
        <v>2083.89</v>
      </c>
      <c r="H160" s="46">
        <f t="shared" si="4"/>
        <v>206.777912077893</v>
      </c>
    </row>
    <row r="161" ht="22.75" customHeight="true" spans="1:8">
      <c r="A161" s="67" t="s">
        <v>326</v>
      </c>
      <c r="B161" s="67" t="s">
        <v>327</v>
      </c>
      <c r="C161" s="66">
        <v>3500</v>
      </c>
      <c r="D161" s="66">
        <v>2631.1252</v>
      </c>
      <c r="E161" s="66">
        <v>2631.1252</v>
      </c>
      <c r="F161" s="68">
        <v>100</v>
      </c>
      <c r="G161" s="47">
        <v>1433.889</v>
      </c>
      <c r="H161" s="46">
        <f t="shared" si="4"/>
        <v>183.495737815131</v>
      </c>
    </row>
    <row r="162" ht="22.75" customHeight="true" spans="1:8">
      <c r="A162" s="67" t="s">
        <v>328</v>
      </c>
      <c r="B162" s="67" t="s">
        <v>329</v>
      </c>
      <c r="C162" s="66">
        <v>984</v>
      </c>
      <c r="D162" s="66">
        <v>937.899032</v>
      </c>
      <c r="E162" s="66">
        <v>937.899032</v>
      </c>
      <c r="F162" s="68">
        <v>100</v>
      </c>
      <c r="G162" s="47">
        <v>605</v>
      </c>
      <c r="H162" s="46">
        <f t="shared" si="4"/>
        <v>155.02463338843</v>
      </c>
    </row>
    <row r="163" ht="22.75" customHeight="true" spans="1:8">
      <c r="A163" s="67" t="s">
        <v>330</v>
      </c>
      <c r="B163" s="67" t="s">
        <v>331</v>
      </c>
      <c r="C163" s="66">
        <v>10.6</v>
      </c>
      <c r="D163" s="66">
        <v>740</v>
      </c>
      <c r="E163" s="66">
        <v>740</v>
      </c>
      <c r="F163" s="68">
        <v>100</v>
      </c>
      <c r="G163" s="47">
        <v>45</v>
      </c>
      <c r="H163" s="46">
        <f t="shared" si="4"/>
        <v>1644.44444444444</v>
      </c>
    </row>
    <row r="164" ht="22.75" customHeight="true" spans="1:8">
      <c r="A164" s="40" t="s">
        <v>332</v>
      </c>
      <c r="B164" s="40" t="s">
        <v>333</v>
      </c>
      <c r="C164" s="66">
        <v>93.14</v>
      </c>
      <c r="D164" s="66">
        <v>43.310632</v>
      </c>
      <c r="E164" s="66">
        <v>43.310632</v>
      </c>
      <c r="F164" s="68">
        <v>100</v>
      </c>
      <c r="G164" s="46">
        <v>367.03</v>
      </c>
      <c r="H164" s="46">
        <f t="shared" si="4"/>
        <v>11.8002975233632</v>
      </c>
    </row>
    <row r="165" ht="22.75" customHeight="true" spans="1:8">
      <c r="A165" s="67" t="s">
        <v>334</v>
      </c>
      <c r="B165" s="67" t="s">
        <v>333</v>
      </c>
      <c r="C165" s="66">
        <v>93.14</v>
      </c>
      <c r="D165" s="66">
        <v>43.310632</v>
      </c>
      <c r="E165" s="66">
        <v>43.310632</v>
      </c>
      <c r="F165" s="68">
        <v>100</v>
      </c>
      <c r="G165" s="47">
        <v>367.0282</v>
      </c>
      <c r="H165" s="46">
        <f t="shared" ref="H165:H187" si="5">E165/G165*100</f>
        <v>11.800355395035</v>
      </c>
    </row>
    <row r="166" ht="22.75" customHeight="true" spans="1:8">
      <c r="A166" s="40" t="s">
        <v>335</v>
      </c>
      <c r="B166" s="40" t="s">
        <v>336</v>
      </c>
      <c r="C166" s="66">
        <v>0</v>
      </c>
      <c r="D166" s="69">
        <v>79.449</v>
      </c>
      <c r="E166" s="69">
        <v>79.449</v>
      </c>
      <c r="F166" s="68">
        <v>100</v>
      </c>
      <c r="G166" s="39"/>
      <c r="H166" s="46"/>
    </row>
    <row r="167" ht="22.75" customHeight="true" spans="1:8">
      <c r="A167" s="40" t="s">
        <v>337</v>
      </c>
      <c r="B167" s="40" t="s">
        <v>338</v>
      </c>
      <c r="C167" s="66">
        <v>0</v>
      </c>
      <c r="D167" s="69">
        <v>79.449</v>
      </c>
      <c r="E167" s="69">
        <v>79.449</v>
      </c>
      <c r="F167" s="68">
        <v>100</v>
      </c>
      <c r="G167" s="39"/>
      <c r="H167" s="46"/>
    </row>
    <row r="168" ht="22.75" customHeight="true" spans="1:8">
      <c r="A168" s="67" t="s">
        <v>339</v>
      </c>
      <c r="B168" s="67" t="s">
        <v>340</v>
      </c>
      <c r="C168" s="66">
        <v>0</v>
      </c>
      <c r="D168" s="69">
        <v>79.449</v>
      </c>
      <c r="E168" s="69">
        <v>79.449</v>
      </c>
      <c r="F168" s="68">
        <v>100</v>
      </c>
      <c r="G168" s="39"/>
      <c r="H168" s="46"/>
    </row>
    <row r="169" ht="22.75" customHeight="true" spans="1:8">
      <c r="A169" s="70" t="s">
        <v>341</v>
      </c>
      <c r="B169" s="70" t="s">
        <v>342</v>
      </c>
      <c r="C169" s="66">
        <v>1581.88</v>
      </c>
      <c r="D169" s="71">
        <v>6852.182974</v>
      </c>
      <c r="E169" s="71">
        <v>6852.182974</v>
      </c>
      <c r="F169" s="76">
        <v>100</v>
      </c>
      <c r="G169" s="46">
        <v>886.24</v>
      </c>
      <c r="H169" s="46">
        <f t="shared" si="5"/>
        <v>773.174645017151</v>
      </c>
    </row>
    <row r="170" ht="22.75" customHeight="true" spans="1:8">
      <c r="A170" s="72" t="s">
        <v>343</v>
      </c>
      <c r="B170" s="72" t="s">
        <v>344</v>
      </c>
      <c r="C170" s="66">
        <v>1581.88</v>
      </c>
      <c r="D170" s="73">
        <v>6852.182974</v>
      </c>
      <c r="E170" s="73">
        <v>6852.182974</v>
      </c>
      <c r="F170" s="77">
        <v>100</v>
      </c>
      <c r="G170" s="46">
        <v>886.2364</v>
      </c>
      <c r="H170" s="46">
        <f t="shared" si="5"/>
        <v>773.177785746557</v>
      </c>
    </row>
    <row r="171" ht="22.75" customHeight="true" spans="1:8">
      <c r="A171" s="74" t="s">
        <v>345</v>
      </c>
      <c r="B171" s="74" t="s">
        <v>346</v>
      </c>
      <c r="C171" s="66">
        <v>1581.88</v>
      </c>
      <c r="D171" s="73">
        <v>6852.182974</v>
      </c>
      <c r="E171" s="73">
        <v>6852.182974</v>
      </c>
      <c r="F171" s="77">
        <v>100</v>
      </c>
      <c r="G171" s="47">
        <v>886.2364</v>
      </c>
      <c r="H171" s="46">
        <f t="shared" si="5"/>
        <v>773.177785746557</v>
      </c>
    </row>
    <row r="172" ht="22.75" customHeight="true" spans="1:8">
      <c r="A172" s="72" t="s">
        <v>347</v>
      </c>
      <c r="B172" s="72" t="s">
        <v>348</v>
      </c>
      <c r="C172" s="66">
        <v>2483.39</v>
      </c>
      <c r="D172" s="73">
        <v>3445.22</v>
      </c>
      <c r="E172" s="73">
        <v>3445.22</v>
      </c>
      <c r="F172" s="77">
        <v>100</v>
      </c>
      <c r="G172" s="46">
        <v>8909.19</v>
      </c>
      <c r="H172" s="46">
        <f t="shared" si="5"/>
        <v>38.6704066250692</v>
      </c>
    </row>
    <row r="173" ht="22.75" customHeight="true" spans="1:8">
      <c r="A173" s="72" t="s">
        <v>349</v>
      </c>
      <c r="B173" s="72" t="s">
        <v>350</v>
      </c>
      <c r="C173" s="66">
        <v>2483.39</v>
      </c>
      <c r="D173" s="66">
        <v>3445.22</v>
      </c>
      <c r="E173" s="66">
        <v>3445.22</v>
      </c>
      <c r="F173" s="48">
        <v>100</v>
      </c>
      <c r="G173" s="46">
        <v>8909.186499</v>
      </c>
      <c r="H173" s="46">
        <f t="shared" si="5"/>
        <v>38.6704218211921</v>
      </c>
    </row>
    <row r="174" ht="22.75" customHeight="true" spans="1:8">
      <c r="A174" s="74" t="s">
        <v>351</v>
      </c>
      <c r="B174" s="74" t="s">
        <v>352</v>
      </c>
      <c r="C174" s="66">
        <v>2483.39</v>
      </c>
      <c r="D174" s="66">
        <v>3445.22</v>
      </c>
      <c r="E174" s="66">
        <v>3445.22</v>
      </c>
      <c r="F174" s="48">
        <v>100</v>
      </c>
      <c r="G174" s="47">
        <v>8909.186499</v>
      </c>
      <c r="H174" s="46">
        <f t="shared" si="5"/>
        <v>38.6704218211921</v>
      </c>
    </row>
    <row r="175" ht="22.75" customHeight="true" spans="1:8">
      <c r="A175" s="72" t="s">
        <v>353</v>
      </c>
      <c r="B175" s="72" t="s">
        <v>354</v>
      </c>
      <c r="C175" s="66">
        <v>841.11</v>
      </c>
      <c r="D175" s="66">
        <v>631.6446</v>
      </c>
      <c r="E175" s="66">
        <v>631.6446</v>
      </c>
      <c r="F175" s="48">
        <v>100</v>
      </c>
      <c r="G175" s="46">
        <v>712.86</v>
      </c>
      <c r="H175" s="46">
        <f t="shared" si="5"/>
        <v>88.6071037791432</v>
      </c>
    </row>
    <row r="176" ht="22.75" customHeight="true" spans="1:8">
      <c r="A176" s="72" t="s">
        <v>355</v>
      </c>
      <c r="B176" s="72" t="s">
        <v>356</v>
      </c>
      <c r="C176" s="66">
        <v>841.11</v>
      </c>
      <c r="D176" s="66">
        <v>631.6446</v>
      </c>
      <c r="E176" s="66">
        <v>631.6446</v>
      </c>
      <c r="F176" s="48">
        <v>100</v>
      </c>
      <c r="G176" s="46">
        <v>712.858494</v>
      </c>
      <c r="H176" s="46">
        <f t="shared" si="5"/>
        <v>88.6072909723932</v>
      </c>
    </row>
    <row r="177" ht="22.75" customHeight="true" spans="1:8">
      <c r="A177" s="74" t="s">
        <v>357</v>
      </c>
      <c r="B177" s="74" t="s">
        <v>358</v>
      </c>
      <c r="C177" s="66">
        <v>444.36</v>
      </c>
      <c r="D177" s="66">
        <v>368.5746</v>
      </c>
      <c r="E177" s="66">
        <v>368.5746</v>
      </c>
      <c r="F177" s="48">
        <v>100</v>
      </c>
      <c r="G177" s="47">
        <v>354.3063</v>
      </c>
      <c r="H177" s="46">
        <f t="shared" si="5"/>
        <v>104.027108747431</v>
      </c>
    </row>
    <row r="178" ht="22.75" customHeight="true" spans="1:8">
      <c r="A178" s="74" t="s">
        <v>359</v>
      </c>
      <c r="B178" s="74" t="s">
        <v>360</v>
      </c>
      <c r="C178" s="66">
        <v>396.75</v>
      </c>
      <c r="D178" s="66">
        <v>263.07</v>
      </c>
      <c r="E178" s="66">
        <v>263.07</v>
      </c>
      <c r="F178" s="48">
        <v>100</v>
      </c>
      <c r="G178" s="47">
        <v>358.552194</v>
      </c>
      <c r="H178" s="46">
        <f t="shared" si="5"/>
        <v>73.3700711924803</v>
      </c>
    </row>
    <row r="179" ht="22.75" customHeight="true" spans="1:8">
      <c r="A179" s="72" t="s">
        <v>361</v>
      </c>
      <c r="B179" s="72" t="s">
        <v>362</v>
      </c>
      <c r="C179" s="66">
        <v>0</v>
      </c>
      <c r="D179" s="66">
        <v>118.689114</v>
      </c>
      <c r="E179" s="66">
        <v>118.689114</v>
      </c>
      <c r="F179" s="48">
        <v>100</v>
      </c>
      <c r="G179" s="39"/>
      <c r="H179" s="46"/>
    </row>
    <row r="180" ht="22.75" customHeight="true" spans="1:8">
      <c r="A180" s="72" t="s">
        <v>363</v>
      </c>
      <c r="B180" s="72" t="s">
        <v>364</v>
      </c>
      <c r="C180" s="66">
        <v>0</v>
      </c>
      <c r="D180" s="66">
        <v>118.689114</v>
      </c>
      <c r="E180" s="66">
        <v>118.689114</v>
      </c>
      <c r="F180" s="48">
        <v>100</v>
      </c>
      <c r="G180" s="39"/>
      <c r="H180" s="46"/>
    </row>
    <row r="181" ht="22.75" customHeight="true" spans="1:8">
      <c r="A181" s="74" t="s">
        <v>365</v>
      </c>
      <c r="B181" s="74" t="s">
        <v>366</v>
      </c>
      <c r="C181" s="66">
        <v>0</v>
      </c>
      <c r="D181" s="66">
        <v>118.689114</v>
      </c>
      <c r="E181" s="66">
        <v>118.689114</v>
      </c>
      <c r="F181" s="48">
        <v>100</v>
      </c>
      <c r="G181" s="39"/>
      <c r="H181" s="46"/>
    </row>
    <row r="182" ht="22.75" customHeight="true" spans="1:8">
      <c r="A182" s="39"/>
      <c r="B182" s="38" t="s">
        <v>367</v>
      </c>
      <c r="C182" s="66">
        <v>46059.77</v>
      </c>
      <c r="D182" s="66">
        <v>49836.81</v>
      </c>
      <c r="E182" s="66">
        <v>49836.81</v>
      </c>
      <c r="F182" s="48">
        <v>100</v>
      </c>
      <c r="G182" s="46">
        <v>64920.679218</v>
      </c>
      <c r="H182" s="46">
        <f t="shared" si="5"/>
        <v>76.765694075151</v>
      </c>
    </row>
    <row r="183" ht="22.75" customHeight="true" spans="1:8">
      <c r="A183" s="39"/>
      <c r="B183" s="38" t="s">
        <v>368</v>
      </c>
      <c r="C183" s="66"/>
      <c r="D183" s="75"/>
      <c r="E183" s="75"/>
      <c r="F183" s="75"/>
      <c r="G183" s="39"/>
      <c r="H183" s="46"/>
    </row>
    <row r="184" ht="22.75" customHeight="true" spans="1:8">
      <c r="A184" s="39"/>
      <c r="B184" s="38" t="s">
        <v>369</v>
      </c>
      <c r="C184" s="66"/>
      <c r="D184" s="75"/>
      <c r="E184" s="75"/>
      <c r="F184" s="75"/>
      <c r="G184" s="39"/>
      <c r="H184" s="46"/>
    </row>
    <row r="185" ht="22.75" customHeight="true" spans="1:8">
      <c r="A185" s="39"/>
      <c r="B185" s="38" t="s">
        <v>370</v>
      </c>
      <c r="C185" s="66"/>
      <c r="D185" s="75">
        <v>7351.7</v>
      </c>
      <c r="E185" s="75">
        <v>7351.7</v>
      </c>
      <c r="F185" s="75">
        <v>100</v>
      </c>
      <c r="G185" s="39"/>
      <c r="H185" s="46"/>
    </row>
    <row r="186" ht="22.75" customHeight="true" spans="1:8">
      <c r="A186" s="39"/>
      <c r="B186" s="38" t="s">
        <v>371</v>
      </c>
      <c r="C186" s="66"/>
      <c r="D186" s="75">
        <v>6510.43</v>
      </c>
      <c r="E186" s="75">
        <v>6510.43</v>
      </c>
      <c r="F186" s="75">
        <v>100</v>
      </c>
      <c r="G186" s="39"/>
      <c r="H186" s="46"/>
    </row>
    <row r="187" ht="22.75" customHeight="true" spans="1:8">
      <c r="A187" s="39"/>
      <c r="B187" s="38" t="s">
        <v>29</v>
      </c>
      <c r="C187" s="66">
        <v>46059.77</v>
      </c>
      <c r="D187" s="66">
        <v>63698.94</v>
      </c>
      <c r="E187" s="66">
        <v>63698.94</v>
      </c>
      <c r="F187" s="48">
        <v>100</v>
      </c>
      <c r="G187" s="46">
        <v>64920.679218</v>
      </c>
      <c r="H187" s="46">
        <f t="shared" si="5"/>
        <v>98.1181046891123</v>
      </c>
    </row>
    <row r="188" ht="14.3" customHeight="true"/>
  </sheetData>
  <mergeCells count="3">
    <mergeCell ref="A1:H1"/>
    <mergeCell ref="A2:B2"/>
    <mergeCell ref="G2:H2"/>
  </mergeCells>
  <pageMargins left="1.10199999809265" right="0.75" top="0.268999993801117" bottom="0.268999993801117"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9" activePane="bottomLeft" state="frozen"/>
      <selection/>
      <selection pane="bottomLeft" activeCell="C30" sqref="C30"/>
    </sheetView>
  </sheetViews>
  <sheetFormatPr defaultColWidth="10" defaultRowHeight="13.5" outlineLevelCol="3"/>
  <cols>
    <col min="1" max="1" width="36.2333333333333" customWidth="true"/>
    <col min="2" max="3" width="18.05" customWidth="true"/>
    <col min="4" max="4" width="55.2333333333333" customWidth="true"/>
    <col min="5" max="6" width="9.76666666666667" customWidth="true"/>
  </cols>
  <sheetData>
    <row r="1" ht="30.15" customHeight="true" spans="1:4">
      <c r="A1" s="26" t="s">
        <v>5</v>
      </c>
      <c r="B1" s="26"/>
      <c r="C1" s="26"/>
      <c r="D1" s="26"/>
    </row>
    <row r="2" ht="22.6" customHeight="true" spans="1:4">
      <c r="A2" s="7"/>
      <c r="B2" s="58"/>
      <c r="C2" s="58"/>
      <c r="D2" s="15" t="s">
        <v>372</v>
      </c>
    </row>
    <row r="3" ht="30.15" customHeight="true" spans="1:4">
      <c r="A3" s="9" t="s">
        <v>17</v>
      </c>
      <c r="B3" s="9" t="s">
        <v>18</v>
      </c>
      <c r="C3" s="9" t="s">
        <v>20</v>
      </c>
      <c r="D3" s="9" t="s">
        <v>373</v>
      </c>
    </row>
    <row r="4" ht="41.45" customHeight="true" spans="1:4">
      <c r="A4" s="59" t="s">
        <v>374</v>
      </c>
      <c r="B4" s="60">
        <v>2893.98</v>
      </c>
      <c r="C4" s="60">
        <v>2408.02</v>
      </c>
      <c r="D4" s="61" t="s">
        <v>375</v>
      </c>
    </row>
    <row r="5" ht="30.9" customHeight="true" spans="1:4">
      <c r="A5" s="31" t="s">
        <v>376</v>
      </c>
      <c r="B5" s="62">
        <v>1964.61</v>
      </c>
      <c r="C5" s="62">
        <v>1613.57</v>
      </c>
      <c r="D5" s="61" t="s">
        <v>377</v>
      </c>
    </row>
    <row r="6" ht="30.9" customHeight="true" spans="1:4">
      <c r="A6" s="31" t="s">
        <v>378</v>
      </c>
      <c r="B6" s="62">
        <v>361.8</v>
      </c>
      <c r="C6" s="62">
        <v>304.33</v>
      </c>
      <c r="D6" s="61" t="s">
        <v>379</v>
      </c>
    </row>
    <row r="7" ht="30.9" customHeight="true" spans="1:4">
      <c r="A7" s="31" t="s">
        <v>380</v>
      </c>
      <c r="B7" s="62">
        <v>290.41</v>
      </c>
      <c r="C7" s="62">
        <v>236.58</v>
      </c>
      <c r="D7" s="61" t="s">
        <v>381</v>
      </c>
    </row>
    <row r="8" ht="30.9" customHeight="true" spans="1:4">
      <c r="A8" s="31" t="s">
        <v>382</v>
      </c>
      <c r="B8" s="62">
        <v>277.16</v>
      </c>
      <c r="C8" s="62">
        <v>253.54</v>
      </c>
      <c r="D8" s="61" t="s">
        <v>383</v>
      </c>
    </row>
    <row r="9" ht="30.9" customHeight="true" spans="1:4">
      <c r="A9" s="59" t="s">
        <v>384</v>
      </c>
      <c r="B9" s="60">
        <v>311.89</v>
      </c>
      <c r="C9" s="60">
        <v>215.26</v>
      </c>
      <c r="D9" s="61" t="s">
        <v>385</v>
      </c>
    </row>
    <row r="10" ht="30.9" customHeight="true" spans="1:4">
      <c r="A10" s="31" t="s">
        <v>386</v>
      </c>
      <c r="B10" s="62">
        <v>240.99</v>
      </c>
      <c r="C10" s="62">
        <v>173.47</v>
      </c>
      <c r="D10" s="61" t="s">
        <v>387</v>
      </c>
    </row>
    <row r="11" ht="30.9" customHeight="true" spans="1:4">
      <c r="A11" s="31" t="s">
        <v>388</v>
      </c>
      <c r="B11" s="62"/>
      <c r="C11" s="62"/>
      <c r="D11" s="61" t="s">
        <v>389</v>
      </c>
    </row>
    <row r="12" ht="30.9" customHeight="true" spans="1:4">
      <c r="A12" s="31" t="s">
        <v>390</v>
      </c>
      <c r="B12" s="62"/>
      <c r="C12" s="62"/>
      <c r="D12" s="61" t="s">
        <v>391</v>
      </c>
    </row>
    <row r="13" ht="30.9" customHeight="true" spans="1:4">
      <c r="A13" s="31" t="s">
        <v>392</v>
      </c>
      <c r="B13" s="62">
        <v>12</v>
      </c>
      <c r="C13" s="62">
        <v>7.56</v>
      </c>
      <c r="D13" s="61" t="s">
        <v>393</v>
      </c>
    </row>
    <row r="14" ht="30.9" customHeight="true" spans="1:4">
      <c r="A14" s="31" t="s">
        <v>394</v>
      </c>
      <c r="B14" s="62"/>
      <c r="C14" s="62"/>
      <c r="D14" s="61" t="s">
        <v>395</v>
      </c>
    </row>
    <row r="15" ht="30.9" customHeight="true" spans="1:4">
      <c r="A15" s="31" t="s">
        <v>396</v>
      </c>
      <c r="B15" s="62">
        <v>20</v>
      </c>
      <c r="C15" s="62">
        <v>13.72</v>
      </c>
      <c r="D15" s="61" t="s">
        <v>397</v>
      </c>
    </row>
    <row r="16" ht="30.9" customHeight="true" spans="1:4">
      <c r="A16" s="31" t="s">
        <v>398</v>
      </c>
      <c r="B16" s="62">
        <v>10</v>
      </c>
      <c r="C16" s="62">
        <v>0</v>
      </c>
      <c r="D16" s="61" t="s">
        <v>399</v>
      </c>
    </row>
    <row r="17" ht="30.9" customHeight="true" spans="1:4">
      <c r="A17" s="31" t="s">
        <v>400</v>
      </c>
      <c r="B17" s="62">
        <v>8.9</v>
      </c>
      <c r="C17" s="62">
        <v>3.38</v>
      </c>
      <c r="D17" s="61" t="s">
        <v>401</v>
      </c>
    </row>
    <row r="18" ht="34.65" customHeight="true" spans="1:4">
      <c r="A18" s="31" t="s">
        <v>402</v>
      </c>
      <c r="B18" s="62">
        <v>20</v>
      </c>
      <c r="C18" s="62">
        <v>17.13</v>
      </c>
      <c r="D18" s="61" t="s">
        <v>403</v>
      </c>
    </row>
    <row r="19" ht="30.9" customHeight="true" spans="1:4">
      <c r="A19" s="31" t="s">
        <v>404</v>
      </c>
      <c r="B19" s="62"/>
      <c r="C19" s="62"/>
      <c r="D19" s="61" t="s">
        <v>405</v>
      </c>
    </row>
    <row r="20" ht="30.9" customHeight="true" spans="1:4">
      <c r="A20" s="59" t="s">
        <v>406</v>
      </c>
      <c r="B20" s="60">
        <v>7.3</v>
      </c>
      <c r="C20" s="60">
        <v>4.17</v>
      </c>
      <c r="D20" s="61" t="s">
        <v>407</v>
      </c>
    </row>
    <row r="21" ht="30.9" customHeight="true" spans="1:4">
      <c r="A21" s="31" t="s">
        <v>408</v>
      </c>
      <c r="B21" s="62">
        <v>7.3</v>
      </c>
      <c r="C21" s="62">
        <v>4.17</v>
      </c>
      <c r="D21" s="61" t="s">
        <v>409</v>
      </c>
    </row>
    <row r="22" ht="30.9" customHeight="true" spans="1:4">
      <c r="A22" s="31" t="s">
        <v>410</v>
      </c>
      <c r="B22" s="62"/>
      <c r="C22" s="62"/>
      <c r="D22" s="61" t="s">
        <v>411</v>
      </c>
    </row>
    <row r="23" ht="30.9" customHeight="true" spans="1:4">
      <c r="A23" s="59" t="s">
        <v>412</v>
      </c>
      <c r="B23" s="60">
        <v>3573.03</v>
      </c>
      <c r="C23" s="60">
        <v>2956.96</v>
      </c>
      <c r="D23" s="61" t="s">
        <v>413</v>
      </c>
    </row>
    <row r="24" ht="30.9" customHeight="true" spans="1:4">
      <c r="A24" s="31" t="s">
        <v>414</v>
      </c>
      <c r="B24" s="62">
        <v>3310.43</v>
      </c>
      <c r="C24" s="62">
        <v>2776.77</v>
      </c>
      <c r="D24" s="61" t="s">
        <v>415</v>
      </c>
    </row>
    <row r="25" ht="30.9" customHeight="true" spans="1:4">
      <c r="A25" s="31" t="s">
        <v>416</v>
      </c>
      <c r="B25" s="62">
        <v>262.6</v>
      </c>
      <c r="C25" s="62">
        <v>180.19</v>
      </c>
      <c r="D25" s="61" t="s">
        <v>417</v>
      </c>
    </row>
    <row r="26" ht="30.9" customHeight="true" spans="1:4">
      <c r="A26" s="59" t="s">
        <v>418</v>
      </c>
      <c r="B26" s="60">
        <v>10.6</v>
      </c>
      <c r="C26" s="60">
        <v>6.91</v>
      </c>
      <c r="D26" s="61" t="s">
        <v>419</v>
      </c>
    </row>
    <row r="27" ht="30.9" customHeight="true" spans="1:4">
      <c r="A27" s="31" t="s">
        <v>420</v>
      </c>
      <c r="B27" s="62">
        <v>10.6</v>
      </c>
      <c r="C27" s="62">
        <v>6.91</v>
      </c>
      <c r="D27" s="61" t="s">
        <v>421</v>
      </c>
    </row>
    <row r="28" ht="30.9" customHeight="true" spans="1:4">
      <c r="A28" s="59" t="s">
        <v>422</v>
      </c>
      <c r="B28" s="60">
        <v>97.72</v>
      </c>
      <c r="C28" s="60">
        <v>14.34</v>
      </c>
      <c r="D28" s="61" t="s">
        <v>423</v>
      </c>
    </row>
    <row r="29" ht="30.9" customHeight="true" spans="1:4">
      <c r="A29" s="31" t="s">
        <v>424</v>
      </c>
      <c r="B29" s="62"/>
      <c r="C29" s="62"/>
      <c r="D29" s="61" t="s">
        <v>425</v>
      </c>
    </row>
    <row r="30" ht="30.9" customHeight="true" spans="1:4">
      <c r="A30" s="59" t="s">
        <v>426</v>
      </c>
      <c r="B30" s="60">
        <v>6894.52</v>
      </c>
      <c r="C30" s="60">
        <v>5605.66</v>
      </c>
      <c r="D30" s="31"/>
    </row>
    <row r="31" ht="55" customHeight="true" spans="1:4">
      <c r="A31" s="63" t="s">
        <v>427</v>
      </c>
      <c r="B31" s="63"/>
      <c r="C31" s="63"/>
      <c r="D31" s="63"/>
    </row>
    <row r="32" ht="30.15" customHeight="true" spans="2:3">
      <c r="B32" s="13"/>
      <c r="C32" s="13"/>
    </row>
  </sheetData>
  <mergeCells count="2">
    <mergeCell ref="A1:D1"/>
    <mergeCell ref="A31:D31"/>
  </mergeCells>
  <pageMargins left="0.984000027179718" right="0.75" top="0.34799998998642" bottom="0.34799998998642" header="0" footer="0"/>
  <pageSetup paperSize="9" scale="56"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G13" sqref="G13"/>
    </sheetView>
  </sheetViews>
  <sheetFormatPr defaultColWidth="10" defaultRowHeight="13.5" outlineLevelCol="6"/>
  <cols>
    <col min="1" max="1" width="26.7333333333333" customWidth="true"/>
    <col min="2" max="7" width="16.15" customWidth="true"/>
    <col min="8" max="8" width="9.76666666666667" customWidth="true"/>
  </cols>
  <sheetData>
    <row r="1" ht="41.45" customHeight="true" spans="1:7">
      <c r="A1" s="14" t="s">
        <v>6</v>
      </c>
      <c r="B1" s="14"/>
      <c r="C1" s="14"/>
      <c r="D1" s="14"/>
      <c r="E1" s="14"/>
      <c r="F1" s="14"/>
      <c r="G1" s="14"/>
    </row>
    <row r="2" ht="24.1" customHeight="true" spans="1:7">
      <c r="A2" s="7"/>
      <c r="B2" s="13"/>
      <c r="C2" s="13"/>
      <c r="D2" s="13"/>
      <c r="E2" s="13"/>
      <c r="F2" s="8" t="s">
        <v>16</v>
      </c>
      <c r="G2" s="8"/>
    </row>
    <row r="3" ht="39.15" customHeight="true" spans="1:7">
      <c r="A3" s="16" t="s">
        <v>17</v>
      </c>
      <c r="B3" s="16" t="s">
        <v>18</v>
      </c>
      <c r="C3" s="16" t="s">
        <v>19</v>
      </c>
      <c r="D3" s="16" t="s">
        <v>20</v>
      </c>
      <c r="E3" s="16" t="s">
        <v>21</v>
      </c>
      <c r="F3" s="16" t="s">
        <v>22</v>
      </c>
      <c r="G3" s="16" t="s">
        <v>23</v>
      </c>
    </row>
    <row r="4" ht="18.8" customHeight="true" spans="1:7">
      <c r="A4" s="51" t="s">
        <v>428</v>
      </c>
      <c r="B4" s="52">
        <v>1569.06</v>
      </c>
      <c r="C4" s="52">
        <v>11111.09</v>
      </c>
      <c r="D4" s="52">
        <v>11111.09</v>
      </c>
      <c r="E4" s="52">
        <v>100</v>
      </c>
      <c r="F4" s="52">
        <v>8876.09</v>
      </c>
      <c r="G4" s="55">
        <v>125.18</v>
      </c>
    </row>
    <row r="5" ht="18.8" customHeight="true" spans="1:7">
      <c r="A5" s="51"/>
      <c r="B5" s="52"/>
      <c r="C5" s="52"/>
      <c r="D5" s="52"/>
      <c r="E5" s="52"/>
      <c r="F5" s="52"/>
      <c r="G5" s="55"/>
    </row>
    <row r="6" ht="18.8" customHeight="true" spans="1:7">
      <c r="A6" s="51" t="s">
        <v>27</v>
      </c>
      <c r="B6" s="53"/>
      <c r="C6" s="52">
        <v>1569.04</v>
      </c>
      <c r="D6" s="52">
        <v>1569.04</v>
      </c>
      <c r="E6" s="52">
        <v>100</v>
      </c>
      <c r="F6" s="52"/>
      <c r="G6" s="55"/>
    </row>
    <row r="7" ht="18.8" customHeight="true" spans="1:7">
      <c r="A7" s="51"/>
      <c r="B7" s="53"/>
      <c r="C7" s="53"/>
      <c r="D7" s="53"/>
      <c r="E7" s="55"/>
      <c r="F7" s="53"/>
      <c r="G7" s="55"/>
    </row>
    <row r="8" ht="18.8" customHeight="true" spans="1:7">
      <c r="A8" s="51"/>
      <c r="B8" s="53"/>
      <c r="C8" s="53"/>
      <c r="D8" s="53"/>
      <c r="E8" s="55"/>
      <c r="F8" s="53"/>
      <c r="G8" s="55"/>
    </row>
    <row r="9" ht="18.8" customHeight="true" spans="1:7">
      <c r="A9" s="51"/>
      <c r="B9" s="53"/>
      <c r="C9" s="53"/>
      <c r="D9" s="53"/>
      <c r="E9" s="55"/>
      <c r="F9" s="53"/>
      <c r="G9" s="55"/>
    </row>
    <row r="10" ht="18.8" customHeight="true" spans="1:7">
      <c r="A10" s="51"/>
      <c r="B10" s="53"/>
      <c r="C10" s="53"/>
      <c r="D10" s="53"/>
      <c r="E10" s="55"/>
      <c r="F10" s="53"/>
      <c r="G10" s="55"/>
    </row>
    <row r="11" ht="18.8" customHeight="true" spans="1:7">
      <c r="A11" s="20"/>
      <c r="B11" s="21"/>
      <c r="C11" s="21"/>
      <c r="D11" s="21"/>
      <c r="E11" s="21"/>
      <c r="F11" s="21"/>
      <c r="G11" s="21"/>
    </row>
    <row r="12" ht="18.8" customHeight="true" spans="1:7">
      <c r="A12" s="54"/>
      <c r="B12" s="53"/>
      <c r="C12" s="53"/>
      <c r="D12" s="53"/>
      <c r="E12" s="55"/>
      <c r="F12" s="53"/>
      <c r="G12" s="55"/>
    </row>
    <row r="13" ht="18.8" customHeight="true" spans="1:7">
      <c r="A13" s="54" t="s">
        <v>429</v>
      </c>
      <c r="B13" s="52">
        <v>1569.06</v>
      </c>
      <c r="C13" s="52">
        <v>12680.13</v>
      </c>
      <c r="D13" s="52">
        <v>12680.13</v>
      </c>
      <c r="E13" s="52">
        <v>100</v>
      </c>
      <c r="F13" s="56">
        <v>8876.09</v>
      </c>
      <c r="G13" s="57">
        <v>142.86</v>
      </c>
    </row>
    <row r="14" ht="14.3" customHeight="true"/>
    <row r="15" ht="17.3" customHeight="true" spans="1:3">
      <c r="A15" s="25"/>
      <c r="B15" s="25"/>
      <c r="C15" s="25"/>
    </row>
    <row r="16" ht="14.3" customHeight="true" spans="1:1">
      <c r="A16" s="13" t="s">
        <v>430</v>
      </c>
    </row>
  </sheetData>
  <mergeCells count="3">
    <mergeCell ref="A1:G1"/>
    <mergeCell ref="F2:G2"/>
    <mergeCell ref="A15:C15"/>
  </mergeCells>
  <pageMargins left="0.75" right="0.75" top="0.39300000667572" bottom="0.268999993801117" header="0" footer="0"/>
  <pageSetup paperSize="9" scale="9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4"/>
  <sheetViews>
    <sheetView topLeftCell="A4" workbookViewId="0">
      <selection activeCell="G14" sqref="G14"/>
    </sheetView>
  </sheetViews>
  <sheetFormatPr defaultColWidth="10" defaultRowHeight="13.5" outlineLevelCol="7"/>
  <cols>
    <col min="1" max="1" width="6.78333333333333" customWidth="true"/>
    <col min="2" max="2" width="26.1916666666667" customWidth="true"/>
    <col min="3" max="3" width="12.4916666666667" customWidth="true"/>
    <col min="4" max="4" width="15.2" customWidth="true"/>
    <col min="5" max="5" width="12.4916666666667" customWidth="true"/>
    <col min="6" max="8" width="12.4833333333333" customWidth="true"/>
    <col min="9" max="9" width="9.76666666666667" customWidth="true"/>
  </cols>
  <sheetData>
    <row r="1" ht="41.45" customHeight="true" spans="1:8">
      <c r="A1" s="13"/>
      <c r="B1" s="14" t="s">
        <v>7</v>
      </c>
      <c r="C1" s="14"/>
      <c r="D1" s="14"/>
      <c r="E1" s="14"/>
      <c r="F1" s="14"/>
      <c r="G1" s="14"/>
      <c r="H1" s="14"/>
    </row>
    <row r="2" ht="24.1" customHeight="true" spans="2:8">
      <c r="B2" s="33"/>
      <c r="C2" s="13"/>
      <c r="D2" s="13"/>
      <c r="E2" s="13"/>
      <c r="F2" s="13"/>
      <c r="G2" s="8" t="s">
        <v>16</v>
      </c>
      <c r="H2" s="8"/>
    </row>
    <row r="3" ht="40.7" customHeight="true" spans="1:8">
      <c r="A3" s="37" t="s">
        <v>30</v>
      </c>
      <c r="B3" s="37" t="s">
        <v>17</v>
      </c>
      <c r="C3" s="37" t="s">
        <v>18</v>
      </c>
      <c r="D3" s="37" t="s">
        <v>19</v>
      </c>
      <c r="E3" s="37" t="s">
        <v>20</v>
      </c>
      <c r="F3" s="37" t="s">
        <v>21</v>
      </c>
      <c r="G3" s="37" t="s">
        <v>22</v>
      </c>
      <c r="H3" s="37" t="s">
        <v>23</v>
      </c>
    </row>
    <row r="4" ht="40.7" customHeight="true" spans="1:8">
      <c r="A4" s="38" t="s">
        <v>431</v>
      </c>
      <c r="B4" s="38" t="s">
        <v>125</v>
      </c>
      <c r="C4" s="37"/>
      <c r="D4" s="37"/>
      <c r="E4" s="37"/>
      <c r="F4" s="37"/>
      <c r="G4" s="46">
        <v>8.1</v>
      </c>
      <c r="H4" s="37"/>
    </row>
    <row r="5" ht="40.7" customHeight="true" spans="1:8">
      <c r="A5" s="38" t="s">
        <v>432</v>
      </c>
      <c r="B5" s="38" t="s">
        <v>433</v>
      </c>
      <c r="C5" s="37"/>
      <c r="D5" s="37"/>
      <c r="E5" s="37"/>
      <c r="F5" s="37"/>
      <c r="G5" s="46">
        <v>8.1</v>
      </c>
      <c r="H5" s="37"/>
    </row>
    <row r="6" ht="40.7" customHeight="true" spans="1:8">
      <c r="A6" s="39" t="s">
        <v>434</v>
      </c>
      <c r="B6" s="39" t="s">
        <v>435</v>
      </c>
      <c r="C6" s="37"/>
      <c r="D6" s="37"/>
      <c r="E6" s="37"/>
      <c r="F6" s="37"/>
      <c r="G6" s="47">
        <v>8.1</v>
      </c>
      <c r="H6" s="37"/>
    </row>
    <row r="7" ht="40.7" customHeight="true" spans="1:8">
      <c r="A7" s="39" t="s">
        <v>436</v>
      </c>
      <c r="B7" s="39" t="s">
        <v>437</v>
      </c>
      <c r="C7" s="37"/>
      <c r="D7" s="37"/>
      <c r="E7" s="37"/>
      <c r="F7" s="37"/>
      <c r="G7" s="47"/>
      <c r="H7" s="37"/>
    </row>
    <row r="8" ht="22.75" customHeight="true" spans="1:8">
      <c r="A8" s="40">
        <v>212</v>
      </c>
      <c r="B8" s="41" t="s">
        <v>264</v>
      </c>
      <c r="C8" s="42">
        <v>1546.36</v>
      </c>
      <c r="D8" s="42">
        <v>10447.2082</v>
      </c>
      <c r="E8" s="42">
        <v>10447.2082</v>
      </c>
      <c r="F8" s="48">
        <v>100</v>
      </c>
      <c r="G8" s="46">
        <v>7238.51</v>
      </c>
      <c r="H8" s="46">
        <f>E8/G8*100</f>
        <v>144.328158695643</v>
      </c>
    </row>
    <row r="9" ht="42" customHeight="true" spans="1:8">
      <c r="A9" s="40">
        <v>21208</v>
      </c>
      <c r="B9" s="41" t="s">
        <v>438</v>
      </c>
      <c r="C9" s="42">
        <v>1546.36</v>
      </c>
      <c r="D9" s="42">
        <v>10447.2082</v>
      </c>
      <c r="E9" s="42">
        <v>10447.2082</v>
      </c>
      <c r="F9" s="48">
        <v>100</v>
      </c>
      <c r="G9" s="46">
        <v>3515.51</v>
      </c>
      <c r="H9" s="46">
        <f t="shared" ref="H9:H22" si="0">E9/G9*100</f>
        <v>297.174754160847</v>
      </c>
    </row>
    <row r="10" ht="22.75" customHeight="true" spans="1:8">
      <c r="A10" s="43" t="s">
        <v>439</v>
      </c>
      <c r="B10" s="43" t="s">
        <v>440</v>
      </c>
      <c r="C10" s="42">
        <v>288.78</v>
      </c>
      <c r="D10" s="42">
        <v>234.05</v>
      </c>
      <c r="E10" s="42">
        <v>234.05</v>
      </c>
      <c r="F10" s="48">
        <v>100</v>
      </c>
      <c r="G10" s="47"/>
      <c r="H10" s="46"/>
    </row>
    <row r="11" ht="24.1" customHeight="true" spans="1:8">
      <c r="A11" s="43" t="s">
        <v>441</v>
      </c>
      <c r="B11" s="43" t="s">
        <v>442</v>
      </c>
      <c r="C11" s="42">
        <v>297.28</v>
      </c>
      <c r="D11" s="42">
        <v>9452.1225</v>
      </c>
      <c r="E11" s="42">
        <v>9452.1225</v>
      </c>
      <c r="F11" s="48">
        <v>100</v>
      </c>
      <c r="G11" s="47">
        <v>2496.871</v>
      </c>
      <c r="H11" s="46">
        <f t="shared" si="0"/>
        <v>378.558704074019</v>
      </c>
    </row>
    <row r="12" ht="24.1" customHeight="true" spans="1:8">
      <c r="A12" s="43" t="s">
        <v>443</v>
      </c>
      <c r="B12" s="43" t="s">
        <v>444</v>
      </c>
      <c r="C12" s="42">
        <v>632</v>
      </c>
      <c r="D12" s="42">
        <v>481.8917</v>
      </c>
      <c r="E12" s="42">
        <v>481.8917</v>
      </c>
      <c r="F12" s="48">
        <v>100</v>
      </c>
      <c r="G12" s="47">
        <v>968</v>
      </c>
      <c r="H12" s="46">
        <f t="shared" si="0"/>
        <v>49.7822004132231</v>
      </c>
    </row>
    <row r="13" ht="24.1" customHeight="true" spans="1:8">
      <c r="A13" s="43" t="s">
        <v>445</v>
      </c>
      <c r="B13" s="43" t="s">
        <v>446</v>
      </c>
      <c r="C13" s="42">
        <v>328.3</v>
      </c>
      <c r="D13" s="42">
        <v>279.144</v>
      </c>
      <c r="E13" s="42">
        <v>279.144</v>
      </c>
      <c r="F13" s="48">
        <v>100</v>
      </c>
      <c r="G13" s="47">
        <v>50.6495</v>
      </c>
      <c r="H13" s="46">
        <f t="shared" si="0"/>
        <v>551.128836414969</v>
      </c>
    </row>
    <row r="14" ht="24.1" customHeight="true" spans="1:8">
      <c r="A14" s="38" t="s">
        <v>447</v>
      </c>
      <c r="B14" s="38" t="s">
        <v>448</v>
      </c>
      <c r="C14" s="42"/>
      <c r="D14" s="42"/>
      <c r="E14" s="42"/>
      <c r="F14" s="48"/>
      <c r="G14" s="46">
        <v>3723</v>
      </c>
      <c r="H14" s="46"/>
    </row>
    <row r="15" ht="24.1" customHeight="true" spans="1:8">
      <c r="A15" s="39" t="s">
        <v>449</v>
      </c>
      <c r="B15" s="39" t="s">
        <v>440</v>
      </c>
      <c r="C15" s="42"/>
      <c r="D15" s="42"/>
      <c r="E15" s="42"/>
      <c r="F15" s="48"/>
      <c r="G15" s="47">
        <v>2600</v>
      </c>
      <c r="H15" s="46"/>
    </row>
    <row r="16" ht="24.1" customHeight="true" spans="1:8">
      <c r="A16" s="39" t="s">
        <v>450</v>
      </c>
      <c r="B16" s="39" t="s">
        <v>442</v>
      </c>
      <c r="C16" s="42"/>
      <c r="D16" s="42"/>
      <c r="E16" s="42"/>
      <c r="F16" s="48"/>
      <c r="G16" s="47">
        <v>1123</v>
      </c>
      <c r="H16" s="46"/>
    </row>
    <row r="17" ht="24.1" customHeight="true" spans="1:8">
      <c r="A17" s="40" t="s">
        <v>451</v>
      </c>
      <c r="B17" s="41" t="s">
        <v>452</v>
      </c>
      <c r="C17" s="42">
        <v>22.7</v>
      </c>
      <c r="D17" s="42">
        <v>24</v>
      </c>
      <c r="E17" s="42">
        <v>24</v>
      </c>
      <c r="F17" s="48">
        <v>100</v>
      </c>
      <c r="G17" s="46">
        <v>1629.4774</v>
      </c>
      <c r="H17" s="46">
        <f t="shared" si="0"/>
        <v>1.47286485838957</v>
      </c>
    </row>
    <row r="18" ht="24.1" customHeight="true" spans="1:8">
      <c r="A18" s="40" t="s">
        <v>453</v>
      </c>
      <c r="B18" s="41" t="s">
        <v>454</v>
      </c>
      <c r="C18" s="42">
        <v>22.7</v>
      </c>
      <c r="D18" s="42">
        <v>24</v>
      </c>
      <c r="E18" s="42">
        <v>24</v>
      </c>
      <c r="F18" s="48">
        <v>100</v>
      </c>
      <c r="G18" s="46">
        <v>1629.4774</v>
      </c>
      <c r="H18" s="46">
        <f t="shared" si="0"/>
        <v>1.47286485838957</v>
      </c>
    </row>
    <row r="19" ht="24.1" customHeight="true" spans="1:8">
      <c r="A19" s="43" t="s">
        <v>455</v>
      </c>
      <c r="B19" s="43" t="s">
        <v>456</v>
      </c>
      <c r="C19" s="42">
        <v>22.7</v>
      </c>
      <c r="D19" s="42">
        <v>24</v>
      </c>
      <c r="E19" s="42">
        <v>24</v>
      </c>
      <c r="F19" s="48">
        <v>100</v>
      </c>
      <c r="G19" s="47">
        <v>1629.4774</v>
      </c>
      <c r="H19" s="46">
        <f t="shared" si="0"/>
        <v>1.47286485838957</v>
      </c>
    </row>
    <row r="20" ht="24.1" customHeight="true" spans="1:8">
      <c r="A20" s="39"/>
      <c r="B20" s="44" t="s">
        <v>368</v>
      </c>
      <c r="C20" s="45"/>
      <c r="D20" s="45"/>
      <c r="E20" s="45"/>
      <c r="F20" s="47"/>
      <c r="G20" s="49"/>
      <c r="H20" s="46"/>
    </row>
    <row r="21" ht="24.1" customHeight="true" spans="1:8">
      <c r="A21" s="39"/>
      <c r="B21" s="44" t="s">
        <v>370</v>
      </c>
      <c r="C21" s="42"/>
      <c r="D21" s="42">
        <v>2208.92</v>
      </c>
      <c r="E21" s="42">
        <v>2208.92</v>
      </c>
      <c r="F21" s="50">
        <v>100</v>
      </c>
      <c r="G21" s="49"/>
      <c r="H21" s="46"/>
    </row>
    <row r="22" ht="24.1" customHeight="true" spans="1:8">
      <c r="A22" s="39"/>
      <c r="B22" s="44" t="s">
        <v>457</v>
      </c>
      <c r="C22" s="42">
        <v>1569.06</v>
      </c>
      <c r="D22" s="42">
        <v>12680.13</v>
      </c>
      <c r="E22" s="42">
        <v>12680.13</v>
      </c>
      <c r="F22" s="50">
        <v>100</v>
      </c>
      <c r="G22" s="46">
        <v>8876.09</v>
      </c>
      <c r="H22" s="46">
        <f t="shared" si="0"/>
        <v>142.857158951746</v>
      </c>
    </row>
    <row r="23" ht="14.3" customHeight="true"/>
    <row r="24" ht="18.05" customHeight="true" spans="2:4">
      <c r="B24" s="25"/>
      <c r="C24" s="25"/>
      <c r="D24" s="25"/>
    </row>
  </sheetData>
  <mergeCells count="3">
    <mergeCell ref="B1:H1"/>
    <mergeCell ref="G2:H2"/>
    <mergeCell ref="B24:D24"/>
  </mergeCells>
  <pageMargins left="0.75" right="0.75" top="0.39300000667572"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E17" sqref="E17"/>
    </sheetView>
  </sheetViews>
  <sheetFormatPr defaultColWidth="10" defaultRowHeight="13.5" outlineLevelCol="5"/>
  <cols>
    <col min="1" max="1" width="49.2583333333333" customWidth="true"/>
    <col min="2" max="2" width="17.2333333333333" customWidth="true"/>
    <col min="3" max="3" width="18.8666666666667" customWidth="true"/>
    <col min="4" max="6" width="17.2333333333333" customWidth="true"/>
    <col min="7" max="7" width="9.76666666666667" customWidth="true"/>
  </cols>
  <sheetData>
    <row r="1" ht="49.7" customHeight="true" spans="1:6">
      <c r="A1" s="34" t="s">
        <v>458</v>
      </c>
      <c r="B1" s="34"/>
      <c r="C1" s="34"/>
      <c r="D1" s="34"/>
      <c r="E1" s="34"/>
      <c r="F1" s="34"/>
    </row>
    <row r="2" ht="24.85" customHeight="true" spans="1:6">
      <c r="A2" s="7"/>
      <c r="B2" s="4"/>
      <c r="D2" s="4"/>
      <c r="E2" s="15" t="s">
        <v>16</v>
      </c>
      <c r="F2" s="15"/>
    </row>
    <row r="3" ht="33.9" customHeight="true" spans="1:6">
      <c r="A3" s="16" t="s">
        <v>459</v>
      </c>
      <c r="B3" s="16" t="s">
        <v>18</v>
      </c>
      <c r="C3" s="16" t="s">
        <v>19</v>
      </c>
      <c r="D3" s="16" t="s">
        <v>20</v>
      </c>
      <c r="E3" s="16" t="s">
        <v>21</v>
      </c>
      <c r="F3" s="16" t="s">
        <v>23</v>
      </c>
    </row>
    <row r="4" ht="23.35" customHeight="true" spans="1:6">
      <c r="A4" s="35" t="s">
        <v>460</v>
      </c>
      <c r="B4" s="27"/>
      <c r="C4" s="27"/>
      <c r="D4" s="27"/>
      <c r="E4" s="27"/>
      <c r="F4" s="27"/>
    </row>
    <row r="5" ht="23.35" customHeight="true" spans="1:6">
      <c r="A5" s="36" t="s">
        <v>461</v>
      </c>
      <c r="B5" s="27"/>
      <c r="C5" s="27"/>
      <c r="D5" s="27"/>
      <c r="E5" s="27"/>
      <c r="F5" s="27"/>
    </row>
    <row r="6" ht="23.35" customHeight="true" spans="1:6">
      <c r="A6" s="36"/>
      <c r="B6" s="27"/>
      <c r="C6" s="27"/>
      <c r="D6" s="27"/>
      <c r="E6" s="27"/>
      <c r="F6" s="27"/>
    </row>
    <row r="7" ht="23.35" customHeight="true" spans="1:6">
      <c r="A7" s="35" t="s">
        <v>462</v>
      </c>
      <c r="B7" s="27"/>
      <c r="C7" s="27"/>
      <c r="D7" s="27"/>
      <c r="E7" s="27"/>
      <c r="F7" s="27"/>
    </row>
    <row r="8" ht="23.35" customHeight="true" spans="1:6">
      <c r="A8" s="35" t="s">
        <v>463</v>
      </c>
      <c r="B8" s="27"/>
      <c r="C8" s="27"/>
      <c r="D8" s="27"/>
      <c r="E8" s="27"/>
      <c r="F8" s="27"/>
    </row>
    <row r="9" ht="14.3" customHeight="true" spans="1:6">
      <c r="A9" s="25"/>
      <c r="B9" s="4"/>
      <c r="D9" s="4"/>
      <c r="E9" s="4"/>
      <c r="F9" s="4"/>
    </row>
    <row r="10" ht="21.85" customHeight="true" spans="1:6">
      <c r="A10" s="25" t="s">
        <v>464</v>
      </c>
      <c r="B10" s="4"/>
      <c r="D10" s="4"/>
      <c r="E10" s="4"/>
      <c r="F10" s="4"/>
    </row>
  </sheetData>
  <mergeCells count="2">
    <mergeCell ref="A1:F1"/>
    <mergeCell ref="E2:F2"/>
  </mergeCells>
  <pageMargins left="0.75" right="0.75" top="0.268999993801117" bottom="0.268999993801117" header="0" footer="0"/>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D18" sqref="D18"/>
    </sheetView>
  </sheetViews>
  <sheetFormatPr defaultColWidth="10" defaultRowHeight="13.5" outlineLevelCol="5"/>
  <cols>
    <col min="1" max="1" width="49.2583333333333" customWidth="true"/>
    <col min="2" max="2" width="17.2333333333333" customWidth="true"/>
    <col min="3" max="3" width="19" customWidth="true"/>
    <col min="4" max="6" width="17.2333333333333" customWidth="true"/>
    <col min="7" max="7" width="9.76666666666667" customWidth="true"/>
  </cols>
  <sheetData>
    <row r="1" ht="49.7" customHeight="true" spans="1:6">
      <c r="A1" s="34" t="s">
        <v>465</v>
      </c>
      <c r="B1" s="34"/>
      <c r="C1" s="34"/>
      <c r="D1" s="34"/>
      <c r="E1" s="34"/>
      <c r="F1" s="34"/>
    </row>
    <row r="2" ht="24.85" customHeight="true" spans="1:6">
      <c r="A2" s="7"/>
      <c r="B2" s="4"/>
      <c r="D2" s="4"/>
      <c r="E2" s="15" t="s">
        <v>16</v>
      </c>
      <c r="F2" s="15"/>
    </row>
    <row r="3" ht="33.9" customHeight="true" spans="1:6">
      <c r="A3" s="16" t="s">
        <v>459</v>
      </c>
      <c r="B3" s="16" t="s">
        <v>18</v>
      </c>
      <c r="C3" s="16" t="s">
        <v>19</v>
      </c>
      <c r="D3" s="16" t="s">
        <v>20</v>
      </c>
      <c r="E3" s="16" t="s">
        <v>21</v>
      </c>
      <c r="F3" s="16" t="s">
        <v>23</v>
      </c>
    </row>
    <row r="4" ht="23.35" customHeight="true" spans="1:6">
      <c r="A4" s="35" t="s">
        <v>466</v>
      </c>
      <c r="B4" s="27"/>
      <c r="C4" s="20"/>
      <c r="D4" s="27"/>
      <c r="E4" s="27"/>
      <c r="F4" s="27"/>
    </row>
    <row r="5" ht="23.35" customHeight="true" spans="1:6">
      <c r="A5" s="35" t="s">
        <v>467</v>
      </c>
      <c r="B5" s="27"/>
      <c r="C5" s="20"/>
      <c r="D5" s="27"/>
      <c r="E5" s="27"/>
      <c r="F5" s="27"/>
    </row>
    <row r="6" ht="23.35" customHeight="true" spans="1:6">
      <c r="A6" s="36" t="s">
        <v>468</v>
      </c>
      <c r="B6" s="27"/>
      <c r="C6" s="20"/>
      <c r="D6" s="27"/>
      <c r="E6" s="27"/>
      <c r="F6" s="27"/>
    </row>
    <row r="7" ht="23.35" customHeight="true" spans="1:6">
      <c r="A7" s="36"/>
      <c r="B7" s="27"/>
      <c r="C7" s="20"/>
      <c r="D7" s="27"/>
      <c r="E7" s="27"/>
      <c r="F7" s="27"/>
    </row>
    <row r="8" ht="23.35" customHeight="true" spans="1:6">
      <c r="A8" s="35" t="s">
        <v>469</v>
      </c>
      <c r="B8" s="27"/>
      <c r="C8" s="20"/>
      <c r="D8" s="27"/>
      <c r="E8" s="27"/>
      <c r="F8" s="27"/>
    </row>
    <row r="9" ht="23.35" customHeight="true" spans="1:6">
      <c r="A9" s="35" t="s">
        <v>368</v>
      </c>
      <c r="B9" s="27"/>
      <c r="C9" s="20"/>
      <c r="D9" s="27"/>
      <c r="E9" s="27"/>
      <c r="F9" s="27"/>
    </row>
    <row r="10" ht="23.35" customHeight="true" spans="1:6">
      <c r="A10" s="35" t="s">
        <v>470</v>
      </c>
      <c r="B10" s="27"/>
      <c r="C10" s="20"/>
      <c r="D10" s="27"/>
      <c r="E10" s="27"/>
      <c r="F10" s="27"/>
    </row>
    <row r="11" ht="14.3" customHeight="true" spans="1:6">
      <c r="A11" s="25"/>
      <c r="B11" s="4"/>
      <c r="D11" s="4"/>
      <c r="E11" s="4"/>
      <c r="F11" s="4"/>
    </row>
    <row r="12" ht="21.85" customHeight="true" spans="1:6">
      <c r="A12" s="25" t="s">
        <v>471</v>
      </c>
      <c r="B12" s="4"/>
      <c r="D12" s="4"/>
      <c r="E12" s="4"/>
      <c r="F12" s="4"/>
    </row>
  </sheetData>
  <mergeCells count="2">
    <mergeCell ref="A1:F1"/>
    <mergeCell ref="E2:F2"/>
  </mergeCells>
  <pageMargins left="0.75" right="0.75" top="0.268999993801117" bottom="0.268999993801117" header="0" footer="0"/>
  <pageSetup paperSize="9" scale="8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4" t="s">
        <v>10</v>
      </c>
      <c r="B1" s="14"/>
      <c r="C1" s="14"/>
      <c r="D1" s="14"/>
      <c r="E1" s="14"/>
      <c r="F1" s="14"/>
    </row>
    <row r="2" ht="44.45" customHeight="true" spans="1:6">
      <c r="A2" s="7"/>
      <c r="B2" s="30"/>
      <c r="C2" s="30"/>
      <c r="D2" s="30"/>
      <c r="E2" s="15" t="s">
        <v>16</v>
      </c>
      <c r="F2" s="15"/>
    </row>
    <row r="3" ht="44.45" customHeight="true" spans="1:6">
      <c r="A3" s="16" t="s">
        <v>17</v>
      </c>
      <c r="B3" s="16" t="s">
        <v>18</v>
      </c>
      <c r="C3" s="16" t="s">
        <v>19</v>
      </c>
      <c r="D3" s="16" t="s">
        <v>20</v>
      </c>
      <c r="E3" s="16" t="s">
        <v>21</v>
      </c>
      <c r="F3" s="16" t="s">
        <v>23</v>
      </c>
    </row>
    <row r="4" ht="24.1" customHeight="true" spans="1:6">
      <c r="A4" s="31" t="s">
        <v>472</v>
      </c>
      <c r="B4" s="32"/>
      <c r="C4" s="32"/>
      <c r="D4" s="32"/>
      <c r="E4" s="32"/>
      <c r="F4" s="32"/>
    </row>
    <row r="5" ht="24.1" customHeight="true" spans="1:6">
      <c r="A5" s="31" t="s">
        <v>473</v>
      </c>
      <c r="B5" s="32"/>
      <c r="C5" s="32"/>
      <c r="D5" s="32"/>
      <c r="E5" s="32"/>
      <c r="F5" s="32"/>
    </row>
    <row r="6" spans="1:6">
      <c r="A6" s="33"/>
      <c r="B6" s="30"/>
      <c r="C6" s="30"/>
      <c r="D6" s="30"/>
      <c r="E6" s="30"/>
      <c r="F6" s="30"/>
    </row>
    <row r="7" spans="1:6">
      <c r="A7" s="33" t="s">
        <v>474</v>
      </c>
      <c r="B7" s="33"/>
      <c r="C7" s="33"/>
      <c r="D7" s="33"/>
      <c r="E7" s="30"/>
      <c r="F7" s="30"/>
    </row>
  </sheetData>
  <mergeCells count="3">
    <mergeCell ref="A1:F1"/>
    <mergeCell ref="E2:F2"/>
    <mergeCell ref="A7:D7"/>
  </mergeCells>
  <pageMargins left="0.75" right="0.75" top="0.268999993801117" bottom="0.268999993801117" header="0" footer="0"/>
  <pageSetup paperSize="9" scale="93"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2023-08-17T14:18:00Z</dcterms:created>
  <dcterms:modified xsi:type="dcterms:W3CDTF">2024-08-05T14:33:11Z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