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7965"/>
  </bookViews>
  <sheets>
    <sheet name="sheet1" sheetId="2" r:id="rId1"/>
  </sheets>
  <definedNames>
    <definedName name="_xlnm._FilterDatabase" localSheetId="0" hidden="1">sheet1!$A$3:$L$20</definedName>
    <definedName name="_xlnm.Print_Titles" localSheetId="0">sheet1!$1:$3</definedName>
  </definedNames>
  <calcPr calcId="144525"/>
</workbook>
</file>

<file path=xl/sharedStrings.xml><?xml version="1.0" encoding="utf-8"?>
<sst xmlns="http://schemas.openxmlformats.org/spreadsheetml/2006/main" count="148" uniqueCount="128">
  <si>
    <t>2023年崇明区重点项目绩效评价结果信息汇总</t>
  </si>
  <si>
    <t>单位：万元</t>
  </si>
  <si>
    <t>序号</t>
  </si>
  <si>
    <t>主管部门</t>
  </si>
  <si>
    <t>项目名称和
评价类型</t>
  </si>
  <si>
    <t>预算金额（万元）</t>
  </si>
  <si>
    <t>评价机构</t>
  </si>
  <si>
    <t>评价分值</t>
  </si>
  <si>
    <t>评价结论</t>
  </si>
  <si>
    <t>主要绩效</t>
  </si>
  <si>
    <t>主要问题</t>
  </si>
  <si>
    <t>整改建议</t>
  </si>
  <si>
    <t>政策结论/其他建议</t>
  </si>
  <si>
    <t>整改情况</t>
  </si>
  <si>
    <t>区环保局</t>
  </si>
  <si>
    <t xml:space="preserve">2022年度入河排污口排查、溯源、监测、质控（项目评价）
</t>
  </si>
  <si>
    <t>上海协实建设工程顾问有限公司</t>
  </si>
  <si>
    <t>良</t>
  </si>
  <si>
    <t>2022年全区市区管河道(538公里)和长兴、绿华、三星、庙镇等四镇全域镇村级河道以及其他河道(1741公里)共计2279公里河道的入河排污口排查、监测、溯源工作基本完成，溯源责任基本落实，预算单位委托的质控工作从2022年11月开始直至2023年3月完成。项目产出成果显著，形成河道监测报告、排口分布专题图、规范化整治意见报告、总结分析报告、质量控制工作总结报告各1份；按照国家标准建立“一口一档”、“一镇一档”、“一河一档”1套；开发APP应用软件1套；初步建立区级信息管理平台系统1套；形成排污口档案名录共72247个，为全面掌握排污口基本情况，对接市局的排口管理平台，进行动态更新管理及为整治工作的开展提供有效支撑。</t>
  </si>
  <si>
    <t>1.预算测算口径与投标需求清单不一致，项目成本合理性不足。
2.采购包件未作合理拆分，未对第三方投入人力等情况进行监管。
3.合同条款不够合理及细化，资金支付比例与服务进度未同步。
4.调研征询工作不够充分，历史遗留的排污口存异议。</t>
  </si>
  <si>
    <t>1.设定合理的招标需求，测算合理的项目价格。
2.合理拆分采购包件，加强对第三方的监管。
3.加强服务合同管理，减少履约风险。
4.共享水务部门管网信息，厘清溯源责任主体。</t>
  </si>
  <si>
    <t>1.根据项目的实际情况，合理建立成本-投标报价-预算报价三者间的对应关系，制定项目预算。根据财政局重点绩效评价结果，后续同类型项目综合单价按0.9885万元/公里进行计算。
2.该项目中水质监测工作的性质与排查及溯源工作有所不同，因此后续会将同类型项目中水质监测事项从工作内容中予以拆分，委托给有相应资质的公司，不仅有利于开展质量监管工作，同时还对排查溯源工作发挥一定的质控作用；针对第三方人力投入情况监管，在项目执行前要求供应商提供详细工作计划与人员配置，并要求提交周报或月报等报告，增加预算部门对供应商实际投入情况的监管，同时也可动态掌握项目进度，及时把控项目。
3.规范合同八要素的内容，对于未尽事项，重新签订补充协议，加强关于资金支付进度的描述，确保资金支付进度应与服务事项同步，减少履约风险。进一步明确维保的服务内容和范围及服务供应商人员的配置要求，审核服务内容与服务价格的匹配性。
4.进一步整合其他部门的基础数据如水务局、农业农村局等部门，结合入河排污口实际情况，对历史遗留排口进行详细溯源，明确排放责任主体与管理单位。在项目实施前召集各部门负责人开展项目启动会，明确项目目标和各类问题排污口对应行业主管部门，在项目完成全部成果后进行梳理汇总，将各类型排口交由各委办局进行确认，明确各自问题排口清单，确保所有排口都有人认领。</t>
  </si>
  <si>
    <t>区农委</t>
  </si>
  <si>
    <t>政策-崇明区农业机械购置补贴（政策评价）</t>
  </si>
  <si>
    <t>上海中佳永信会计师事务所有限公司</t>
  </si>
  <si>
    <t>2021年至2022年，崇明区共新增农机具566台（套），新建1个蔬菜机器人示范园艺场（长清农业种植专业合作社），无人机飞防植保覆盖面积达到101642亩，水稻耕种收综合机械化率为97.92%，水稻机插秧或机直播同步侧深施肥作业面积达到42229亩，蔬菜生产综合机械化水平得到有效提升，谷物产地烘干机械化能力达到57%，高效植保能力达到61%，农机作业效率相比人工作业得到了大幅度提升。受益农户的满意度为92.95%，受益农业生产经营组织的满意度为90.63%。</t>
  </si>
  <si>
    <t xml:space="preserve">（一）政策制定方面：未将崇明区短缺的收割机纳入补贴范围，部分农机连续2年未有申报。
（二）政策实施管理方面
1.部分农机配置数量不足，农机专业人员紧缺；
2.2022年区级资金预算执行率较低，农业生产者购置的农机中有部分农机不享受区级补贴,本轮政策存在对农机购置需求预测不准确，农业生产者对农机的需求与政府的补贴政策并未很好地匹配。
</t>
  </si>
  <si>
    <t>（一）政策制定方面：建议在政策实施期限内，最大限度地解决崇明区收割机数量不足的问题，适当调整蔬菜种植产业领域农机补贴类型。
（二）政策实施管理方面
1.建议提高部分总补贴额占比较低农机的区级购置和更新补贴力度，积极宣传推广农机利用效益，推动农业机械化发展和人才培养；
2.建议区农业农村委深入调研收集需求，完善政策，提出中期工作目标。</t>
  </si>
  <si>
    <t>建议区农委制定农机使用年限实施细则，并根据农机使用年限安排预算</t>
  </si>
  <si>
    <t>一、政策制定方面
为应对崇明区收割机数量不足的问题，在2023年5月，区农委发布了《关于调整崇明区2023年农业机械购置补贴相关工作的通知》（沪崇农发〔2023〕28号），对联合收割机实施区级财政补贴，政策实施期限至2023年末。
针对蔬菜种植领域的机械化水平较低问题，目前只有绿叶菜的播种机及采收及，通过绿叶菜规模化基地来实施机械化种植及收割，从而提高蔬菜种植机械化率。
二、政策实施管理方面
1.针对“部分农机配置数量不足，农机专业人员紧缺”问题，一是组建区级农机社会化服务组织，建立1+4服务网点，解决本区水稻收割机短板问题；二是现阶段主要是通过组织培训班、技术交流和实践指导等方式，提高农业生产者的农机操作和维护的技能水平，通过区级农机服务组织培养一批年轻的农机技术专业人才。
2.针对“2022年区级资金预算执行率较低，农业生产者购置的农机中有部分农机不享受区级补贴”问题，一是深入调研收集需求，区农业农村委组织专家团队和工作人员进行深入田间地头调研，对农机使用情况、购机需求及困难原因进行详细了解。此外，通过开展农机使用问卷调查和农民座谈会等方式，广泛收集农业生产者对农机的真实需求和反馈。二是基于调研结果，区农业农村委进行了农机补贴政策的全面评估。对于中央资金已补贴但区级尚未补贴的农机，进行了政策补充和完善，确保农业生产者在购买合适的农机时可以获得相应的政策支持。三是结合当前农业生产发展趋势及农机需求，区农业农村委制定了明确的中期工作目标。其中，基础性目标是确保补贴政策的有效实施，提高资金预算执行率至90%以上；挑战性目标则是促进更多的农业生产者使用先进的农机，进一步提高农机配置率。</t>
  </si>
  <si>
    <t>区动物疫病预防控制中心单位整体支出（部门整体支出评价）</t>
  </si>
  <si>
    <t>优</t>
  </si>
  <si>
    <t xml:space="preserve">区动物疫控中心2022年单位履职目标均得到实现，完成了各项动物疫病防控工作，有效控制重大动物疫病，净化种畜禽重点疫病，外来动物疫病防范和处置能力明显提高，有效保障养殖业生产安全、动物产品质量安全和公共卫生安全的动物疫病综合防治能力，为崇明区建设无规定动物疫病区提供支持和保障。
</t>
  </si>
  <si>
    <t xml:space="preserve">1.项目管理制度不够完善，防疫人员补贴缺乏依据。
2.部分资产管理不规范，存在长账龄其他应收款未收回的情况。
3.部分科目会计核算不准确，存在账实不符的情况。
4.预算编制不合理，部分项目绩效目标不够完整规范，资金支付进度未达标。
</t>
  </si>
  <si>
    <t xml:space="preserve">1.建议明确防疫人员补贴标准，修订完善项目管理制度。
2.建立长账龄挂账的收款计划，明确追收的期限和具体程序。
3.建议加强会计核算，保证财务报告的准确性，并对资产进行有效管理。
4.提高预算编制的细化程度，规范编制绩效目标，加强资金使用效率。
</t>
  </si>
  <si>
    <t>1.针对“项目管理制度不完善”问题，已对单位的规章制度进行梳理并进行全面的审视和反思，并经班子会议讨论决定，制定课题管理制度，并定期对现有的制度进行评估、修订和完善，以增加管理制度的操作性，促进单位的工作效率提升；针对“防疫人员补贴缺乏依据，免疫补贴标准不统一”问题，由于每个乡镇实际情况不同，免疫的难度、工作量等都存在差异，且制定统一的乡镇内部分配标准也缺乏相应的文件支持，所以不宜制定统一的乡镇分配发放标准。中心已要求各乡镇制定分配方案，明确发放标准，并将发放标准交中心备案存档。
2.针对长期应收款项，已经进行梳理核查，现正在清查应收款项形成的时间、原因、欠款人等信息，后续将针对清查的结果进行款项的催收，对于无法查清事项来由或欠款实体已灭失而无法追讨的，将依照现有法律法规进行核销。
3.针对“部分科目会计核算不准确，存在账实不符的情况”，已会同财务人员重新对存货等物资账目进行整理，并制定新报表将物资进行入库、出库、盘点等存货管理工作，后续将根据疫苗及储备物资变动情况，及时进行账务处理，并严格遵守财务管理规定，确保各项经费和物资得到及时、准确的会计核算。
4.针对“预算编制不够细化”问题，在以后的预算编制中，将根据我区畜禽饲养数量的动态变动、历年项目实施情况等，尽可能准确预测未来项目实施所需要的物资资源，再将物资分解到数量和单价，并在预算执行过程中，定期审查预算执行情况，及时发现可能出现的偏差，必要时进行预算调整,从而提升预算执行的精确性；针对“项目支出绩效目标不够完整规范”问题，在以后的预算编制中加强绩效管理能力建设，并对负责预算绩效管理的员工进行培训，提高预算的规范性，及时请教咨询主管部门和绩效行业专业人士，提高绩效目标的量化程度和可操作性；针对“资金支付进度未达标”问题，在以后的预算执行过程中，会加强对项目进度的监控，对可能导致支付进度偏低的因素提前预警并采取措施。</t>
  </si>
  <si>
    <t>区水务局</t>
  </si>
  <si>
    <t>4家污水厂运行经费（项目评价）</t>
  </si>
  <si>
    <t>上海怀策管理咨询有限公司</t>
  </si>
  <si>
    <t>2022年4家污水厂运行经费项目总体实施情况良好，城投城桥公司基本按照年初计划完成工艺运行等运营工作，通过集中采购等方式有效控制了材料成本等，共处理污水2239.58万m3，日均6.14万m3，4家污水厂设备完好率在99%左右，期间未发生影响污水处理的设备故障情况或重大安全事故。经区给排水管理所等部门考核、检测，出水和污染物排放均达到行业标准要求,通过污水处理，满足长兴岛内居民、企业的排水需求，有效防治岛域范围内河道污染，改善周边生产生活环境。</t>
  </si>
  <si>
    <t>1.成本管理方面，《上海市污水处理成本规制管理办法（试行）》出台后，区水务局暂未参照办法对运营成本进行监管。
2.资产管理方面，固定资产未入账，不利于资产监管和长兴污水厂运营招标。
3.运营管理方面，在设施设备运营维护、厂容厂貌和考核上仍有一定的提升空间。</t>
  </si>
  <si>
    <t>1.建议区水务局严格根据成本规制要求运营方控制成本。
2.建议区水务局加强固定资产管理，进一步协商解决完成资产移交和入账工作。
3.建议区水务局要求运营方加强运营管理，并进一步对问题整改情况进行考核。</t>
  </si>
  <si>
    <t>1.加强成本控制。区水务局将严格根据成本规制要求运营方控制成本，并根据污水处理厂扩建需求及实际运行情况合理调整运维单价，及时推进新一轮运维招标（或协议磋商）。
2.加强固定资产管理。区水务局将就资产移交问题进一步同污水处理厂原建设单位进行协商，尽快完成资产入账工作。
3.加强运营管理和考核。区水务局将进一步加强污水处理厂日常运维管理工作，强化监督考核。定期开展现场及台账检查，要求运维单位及时落实整改，并将考核结果同运维费用挂钩。</t>
  </si>
  <si>
    <t>城桥镇人民政府</t>
  </si>
  <si>
    <t>中津桥路、西门路、中街山路、三沙洪路污水管道工程（项目评价）</t>
  </si>
  <si>
    <t>本项目于2022年1月完成了项目工程建设，受疫情等因素影响较原计划2021年3月竣工有所推迟，且暂未竣工结算，实际完成敷设DN1000管道长度1.41公里和DN1200管道长度0.717公里，在此基础上设置支管955米，并完成了19702平方米沿线道路修复，通过了CCTV检测等通水验收工作。通过本项目的开展，协同全区污水管道工程、小区雨污分流改造项目的实施，提升了崇明区城镇污水处理率0.91%，其中本项目提升了项目区域污水管网覆盖率约10%，有效改善了河道水环境，三沙洪河河道水质由Ⅳ类水体提升至Ⅲ类水体。</t>
  </si>
  <si>
    <t>1.项目目标和指标明确性不足，未能充分反映本项目所要达成的效果。
2.项目工程变更规范性不足，未由施工单位形成工程变更签证单提交审核。
3.项目进度较原计划偏差较大，未针对延期情况签订补充协议，镇级配套资金到位不及时。
4.存在夜间噪音等市民有责投诉等情况。</t>
  </si>
  <si>
    <t>1.建议项目进一步完善项目目标材料，明确项目所要达成的效益。
2.建议项目单位进一步规范项目变更程序。
3.建议项目单位优化前期工作计划制定和进度把控，并及时根据实际情况优化实施方案。
4.建议项目单位加强同类项目过程监管，要求施工单位严格履行文明施工规范要求。</t>
  </si>
  <si>
    <t>1.进一步完善项目目标材料，明确项目所要达成的效益，例如项目实施前后区域污水收集度提升情况、河道水质改善情况等，在竣工验收时，对项目完成时及未来一段时间，如1年、3年和5年后河道水质等效益方面实际提升或改善情况进行说明。
2.进一步完善项目变更材料，严格执行变更手续，形成完善的书面变更材料。
3.根据工程类项目开展实施的经验，加强进度把控，并及时根据实际情况优化实施方案，合同中应进一步明确履约期限与违约责任，例如明确无争议情况下，竣工材料完整提交的期限、审核期限、补齐期限、竣工结算报告出具期限及违约责任等，并明确争议的解决方式。若出现进度推迟的情况应及时对预算和后续执行计划进行调整，资金方面及时安排到位以满足合同履行需求。
4.在今后同类项目中要求工程监理加强对施工方的监督，并要求施工单位严格履行文明施工规范要求，出现问题及时整改。</t>
  </si>
  <si>
    <t>区房管局</t>
  </si>
  <si>
    <t>2020年美丽家园城桥镇地区项目（项目评价）</t>
  </si>
  <si>
    <t>上海首絮维施企业管理咨询有限公司</t>
  </si>
  <si>
    <t>项目总体实施情况较好，基本按照改造计划完成相关工作，在工程量经过合理变更后，完成7项工程建设内容，包括道路维修101523平方米、屋面维修88822平方米、外立面维修214436平方米、绿化提升16319平方米、管线入地266667平方米、敷设雨污管道52524米、其他设施更新10项；项目建设顺利通过专业验收和综合验收；项目的实施优化了旧房的建筑结构、完善了社区功能、健全了社区配套设施、回应了群众期待，老旧小区的部分痛难点得到了有效缓解，根据社会调查显示，有96.96%的居民表示改造后小区建筑风貌得到了明显提升，95.79%的居民表示改造后小区环境变得更加干净有序了，82.71%的居民表示改造后社区安全性得到了提升，82.87%的居民表示小区停车难问题得到了有效缓解，85.98%的居民表示美丽家园改造切实提升了自身的幸福感和获得感，在对各项新建公共设施的使用上，居民综合利用率达到93.7%，也显示出居民对改造内容的高认可度。</t>
  </si>
  <si>
    <t>1.项目同类材料造价不一致，一般通用材料的单价控制不合理。在项目二类费用计价方面，城西新村项目的施工监理合同价高于行业标准价，取价有偏差。
2.部分改造小区改造效果不佳，如雨污管道返修、外立面剥落等；绿化改造提升效果不明显；施工单位处理居民报修不及时。
3.项目在信息公开方面，侧重于对决策结果的公示公开，但对公众关心的决策依据、过程等内容公开力度不足，前期基层调研工作还需加强。
4.部分合同的要素不完备，如方案设计合同、物探合同缺少交付期限条款，物探、管道CCTV检测合同缺少合同签订日期；部分合同如CCTV检测合同等履行支付条款不及时。
5.绩效目标设定欠合理，填报质量需优化。</t>
  </si>
  <si>
    <t>1.在今后实施同类项目，编制招标需求时，对常见材料的关键参数应作出更明确清晰的要求，提高造价合理性；在项目二类费用计价方面，建议加强合同价的审核，对确有不合理的部分，在审价阶段予以纠正，加强项目成本控制。
2.在后续项目的合同签订阶段进一步明确管护违约责任，并在现阶段督促施工单位更有效落实居民的报修反馈；优化后续项目绿化相关的设计方案，针对早已成熟的老旧小区，谨慎实施提升性绿化改造，建议以补植、修剪等基础性改造为主，同时提升对养护机制建设的重视。
3.加大民生类项目事前调研工作的充分性，进行更广泛深入的群众调研，采取多种调研形式为决策提供基层民意数据支撑；加强过程类信息的公开力度，以美丽家园改造项目为例，应加强对群众关心的“改造对象选取的依据、标准、过程”等内容的公开。在执行层面，应积极拓宽公众知晓信息的渠道，除政府门户网站和社区公告栏等传统渠道外，可加强对政府公众号、视频号等新媒体工具的应用，对决策过程进行更清晰的公开和说明。
4.加强对合同签订的合规性监管，并加强《中华人民共和国民法典》（合同编）内容的学习。
5.加强绩效目标填报规范性文件的学习，同时在年初填报目标时，加强业务科室和财务科室的配合，提高绩效目标填报质量。</t>
  </si>
  <si>
    <r>
      <rPr>
        <sz val="11"/>
        <color theme="1"/>
        <rFont val="仿宋_GB2312"/>
        <charset val="134"/>
      </rPr>
      <t>1.目前，签署的监理合同均为开口合同，最终监理费均以实际完成工程量进行结算，目前该项目正处于审计阶段，施工监理的合同价已按行业标准进行下调。在今后项目实施过程中，择优选择招标代理机构，施工招标阶段对常见材料的关键参数作出更明确清晰的要求，提高造价合理性。
2.城桥镇老旧小区普遍入住率偏高，社区内设施设备的使用率也高，造成返修的原因也各不相同。督促施工单位落实好报修反馈机制，并对落实情况进行核查；督促物业公司履行好日常的巡查机制，共同守护好“美丽家园”改造成果。另外，在后续同类项目合同制定中，加强对项目成效的约定，以及绿化养护机制的约定。
3.旧房改造是涉及多方利益的重大民生问题，后续将加强事前调研和过程公开，提升施策透明度。除可行性研究报告外，探索引入专业第三方调研机构，进行更广泛深入的群众调研，充分了解公众意愿，并形成民意征询报告，为决策提供基层民意数据支撑。同时，坚持行政公开的原则，以公开为常态，以不公开为例外，加强对群众关心的改造对象选取的依据、标准、过程等内容的公开，积极拓宽公众知晓信息的渠道，提高施策透明度，更大程度获取群众最广泛的理解和支持。
4.督促实施主体做好项目合同备案，加强对合规性、基本要素的完整性、</t>
    </r>
    <r>
      <rPr>
        <sz val="11"/>
        <color theme="1"/>
        <rFont val="Arial"/>
        <charset val="134"/>
      </rPr>
      <t> </t>
    </r>
    <r>
      <rPr>
        <sz val="11"/>
        <color theme="1"/>
        <rFont val="仿宋_GB2312"/>
        <charset val="134"/>
      </rPr>
      <t>关键内容的真实性以及合同执行情况、合同管理、风险隐患等关键环节的监管。
5.加强绩效目标填报规范性文件的学习，同时在年初填报目标时，加强业务科室和财务科室协调配合，提高绩效目标填报质量。</t>
    </r>
  </si>
  <si>
    <t>区民政局</t>
  </si>
  <si>
    <t>福利彩票公益金支出（项目评价）</t>
  </si>
  <si>
    <t>项目总体实施情况较好，顺利完成全年为失智老人配送护理用品工作，扶持示范睦邻点80家，扶持社区综合为老服务中心建设1家，养老机构投保综合责任保险床位数3914张；失智老人审批和管理工作准确率达到100%，示范睦邻点和综合为老服务中心建设均顺利通过验收，床位应保尽保率达到100%；护理用品配送及时率达到100%，示范睦邻点补贴发放和保险续保及时；项目的实施让重度困难失智老人群体护理水平得到改善，邻里关系有所增进，全区村居养老服务设施有效供给增加77处，养老机构抗风险能力提升，有利于构建老年宜居社区；长效方面，失智老人项目和综合责任险项目长效管理制度健全，失智老人项目补贴退出机制健全，信息公开规范，受益人员对项目实施满意度高。</t>
  </si>
  <si>
    <t>1.示范睦邻点和综合为老服务中心项目长效机制不健全，示范睦邻点政策知晓情况不佳，较多公益金补贴对象存在未下沉使用使用的情况，资金使用效益不佳。
2.养老机构综合责任保险项目对投保床位数的估算不科学，预算安排不合理；综合为老服务中心项目未有效利用预算调整机制，导致项目整体预算调整率高且预算执行率低。
3.各实体资助项目的福彩公益金资助标识普遍缺位，管理责任主体和机制需厘清。
4.养老机构综合责任险项目合同缺少签订日期，合同要素不完备。
5.绩效目标设定欠合理，填报质量需优化。</t>
  </si>
  <si>
    <t>1.进一步完善示范睦邻点和综合为老服务中心项目的补贴资金长效考核机制，重点关注资金的下沉情况、政策的知晓情况、运营考核等方面。
2.加强年初预算编制的精细化水平，以养老机构综合责任保险项目为例，可结合历年数据科学预估下一年度保险投保床位数，对应安排预算额度；充分运用年中预算调整窗口的机制，提高调整精准率，提高预算执行率。
3.进一步明确在区级福彩公益金资助的基本建设设施、设备项目中，负责设立资助标识的责任主体，以及设立的时效、位置等，促进福利彩票事业发展良性循环。
4.加强对养老机构与保险公司合同签订的合规性监管，并加强《中华人民共和国民法典》（合同编）内容的学习。
5.加强绩效目标填报规范性文件的学习，同时在年初填报目标时，加强业务科室和财务科室的配合，提高绩效目标填报质量。</t>
  </si>
  <si>
    <t>1.2023年度预算调整及2024年度预算安排建议
养老机构综合责任保险项目：2023年度预算为30万元，预算偏高，2023年度全区计划投保床位数为3632张，对应预算21.8万元，故建议2023年本项目预算调减8.2万元。本项目2019-2023年的平均投保床位数为3941张，各年投保床位数上下浮动比例范围为为-8.53%至3.66%，则建议以平均投保床位数上浮5%测算2024年投保床位数，约为4138张，对应建议2024年预算安排25万元。
2.对农村示范睦邻点建设的一点建议
出台相关资金使用建议，鼓励将福彩公益金优先用于完善示范睦邻点硬件配备和更新，同时做好政策宣传，让睦邻点点长和使用人员明确知晓资金扶持政策，以他们的实际需求为根本导向，将补贴资金真正用在刀刃上，提升睦邻点建设和运营水平。</t>
  </si>
  <si>
    <t>1.进一步加强和完善本区示范睦邻点和综合为老服务中心项目的补贴资金长效考核机制，持续跟踪好资金的下沉和使用等情况。
2.进一步提高年度预算编制的精细化水平，进一步精确预估养老机构综合责任保险投保床位数（将2024年该项目预算调整为25万元），不断提高预算精准率和预算执行率。
3.严格落实《上海市崇明区区级福利彩票公益金使用管理办法》，进一步完善示范睦邻点与综合为老服务中心项目绩效评价工作，不断提升示范睦邻点与综合为老服务中心的运营水平。
4.加强对养老机构与保险公司合同签订的合规性监管工作，加强对相关法律法规的学习，确保合同合理规范。
5.加强绩效目标填报规范性文件的学习和贯彻落实，进一步提高绩效目标填报质量。</t>
  </si>
  <si>
    <t>养老服务设施补贴（项目评价）</t>
  </si>
  <si>
    <t>上海灏略企业管理咨询有限公司</t>
  </si>
  <si>
    <t>该项目及时完成了6家薄弱养老机构改造并投入使用，涉及872张床位；2家长者照护之家建设，涉及53张床位；保障3790个故障电弧探测器正常使用。通过实施项目，新民敬老院、新河敬老院新增了康复室、会议室、消防控制室等多项功能，“上海崇明”公众号对东平养老院薄改等情况进行宣传，形成了积极的社会影响，薄改后的新河敬老院、东平敬老院在市级养老机构服务质量日常检测中获得“优秀”，成效初显。同时，建设和运营期间未发生有责安全事故和有责投诉，设施设备后续的运营维护机制建立健全。薄弱养老机构入住老人对于机构整体环境改善、功能提升等满意度均达到95%以上，受益养老机构满意度达95%、薄弱养老机构护理人员满意度达93.86%、入住老人满意度达95.64%，其家属满意度达95.64%，均超过90%的目标值。</t>
  </si>
  <si>
    <t>1.预算编制不够合理，未按政策补贴标准及时进行预算调整。一是“长者照护之家新增床位”子项目，预算编制时未充分了解项目实际开展情况，导致预算调整率较高；二是“新河敬老院薄弱养老机构改造项目”等未严格按照政策标准进行预算调整。
2.薄弱养老机构改标准机制有所缺失，资金投入差异较大。针对纳入薄弱养老机构改造的养老院未制定相对统一的建设标准和资金定额标准，同时，针对其建成后应达到的效果以及护理人员配置等长效管理机制也未制定标准。
3.部分养老机构入住率较低，社会效益彰显不足。一是合作敬老院等3家薄弱养老机构平均入住率较低，为17.28%；二是2家长者照护之家尚未投入使用，全区长者照护之家投入使用率、入住率较低。</t>
  </si>
  <si>
    <t>1.充分排摸各项目实际进度，及时调整项目预算。一是建议充分排摸全区在建和拟建养老机构建设情况，提高预算编制准确性；二是建议新河敬老院、德福长者照护之家及相关街镇补充缺口资金由乡镇自行承担的情况说明。
2.建立统一的改造标准，保障财政资金使用效益。建议区级层面结合全区老年人口分布情况及实际需求，针对薄弱养老机构改造项目建立相对统一的改造标准，充分考虑房屋年代、建筑面积等分类分档设置补贴标准和上限，并进一步调研各镇老年人实际需求，提升养老机构入住率。
3.充分排摸各镇实际需求，提高养老服务设施资源利用率。一是建议充分排摸各镇老年人对于养老机构的实际需求量和偏好、各镇养老机构入住率情况，进一步明确后续养老机构改造或新建的方向和标准，建设更符合老年人需求的养老机构。二是建议区民政局、各乡镇加强全区长者照护之家布局合理性，并加强对后续运维养护情况、使用率及入住率的考察。</t>
  </si>
  <si>
    <t>1.一是根据市对区养老床位考核指标要求，充分排摸“十四五”期间我区新增养老床位项目建设情况，密切跟踪项目进度，提高相关预算编制准确性。二是请新河镇人民政府、向化镇人民政府出具缺口资金由乡镇人民政府自行承担的情况说明。
2.薄弱养老机构改造项目已完全结束，后期若再有相关改建项目，将完全按照市级文件要求操作执行。近期，已通过加大宣传力度等方式切实提高了养老机构入住率。截至8月23日，我区养老机构入住率42.53%。
3.一是对各乡镇养老设施使用情况进行绩效评估，通过满意度调查、政府开放日等活动调研本地居民实际需求，为下一步我区养老床位建设打下坚实基础。二是依托市级长者照护之家质量监测工作，加强对我区现有长者照护之家监管力度，提高利用能效。</t>
  </si>
  <si>
    <t>上海崇明环宏保洁服务有限公司</t>
  </si>
  <si>
    <t>环卫车辆及设施设备购置（项目评价）</t>
  </si>
  <si>
    <t>上海立丰税务师事务所有限公司</t>
  </si>
  <si>
    <t>2022年崇明区环卫车辆及设施设备购置项目按照项目计划完成采购工作，所购置的车辆、设施设备验收合格，项目实施效果良好。通过项目的实施，环宏公司完成了崇明区绿容局所下达的更新6辆新能源环卫车辆的年度指标，公司新能源环卫车辆占比由原先的5.88%提升至12.64%，助力公司年度生活垃圾清运和道路保洁作业考评达标。</t>
  </si>
  <si>
    <t>1.项目决策方面，采购计划未结合实际需求，绩效目标、预算编制不够合理。
2.项目过程方面，车辆配置有待优化，资源配置效率需进一步提升；部分合同资金支付未按合同约定执行，违约条款未有效落实；固定资产账实不符，车辆、人员台账记录不够完整。
3.项目产出方面，部分货物交付滞后，项目监管力度有待提高。
4.项目效益方面，高压冲洗车未及时投入使用，车辆后续维保长效管理机制有待形成。</t>
  </si>
  <si>
    <t>1. 加强决策管理，制定合理计划，提高绩效目标、预算编制水平。
2.一是合理规划后续车辆更新替换工作，调整车辆配置；二是严格履行合同各项约定，对违约情况落实惩罚条款；三是提升公司资产管理水平，完善人、车管理台账。
3. 加强项目过程监管，保障项目工作及时完成。
4. 建立健全长效管理措施，保障车辆正常使用。</t>
  </si>
  <si>
    <t>评价过程中发现环宏公司环卫车辆存在以下两种情况，一是计划对达到报废年限的车辆申请报废，但车辆目前尚可使用，对于车辆是否有必要报废无法提供材料佐证，如2022年申请报废的19辆环卫车辆，均达到“连续使用8年”的可申请报废条件，但大部分车辆仍在使用中。二是车辆已无法使用但因未达到报废年限无法提出报废申请，如已停用的5辆车中有1辆后压车于2016年5月注册，尚未达到8年的报废年限。对此，建议环宏公司结合现有车辆报废相关文件要求以及车辆管理经验，制定公司层面车辆报废管理机制，对于车辆报废条件、如何认证车辆达到报废条件等方面制定细化管理规定，例如：可以对于需要报废的车辆采用技术鉴定确认车辆剩余价值，或是向相关车辆修理厂家索要书面形式的修理报价单。从而对车辆报废管理提供制度保障，为公司车辆管理决策提供参考依据。</t>
  </si>
  <si>
    <t xml:space="preserve">1.针对采购计划未结合实际需求，绩效目标、预算编制不够合理的情况，我单位后续在编制采购计划时将加强前期调研，结合存量和公司需求，按实际所需制定采购计划。在确保计划合理的基础上，结合相关标准、依据编制项目预算，提高预算编制合理性。同时加强绩效目标编制的学习，结合实施计划和预期目标设置合理、明确的产出目标和效果目标。在后续申请车辆及设施设备购置时，也会注明计划购置车辆或设施设备的存量情况、公司需求情况，并详细阐明购置的必要性，为上级部门决策提供依据。
2.针对内控执行、资源配置方面的问题，我单位后续将加强对于内控执行的监管以及环卫车辆配置的管理。
在合同管理方面，将加强合同履约监督，一方面督促供应商严格按照合同约定履约，另一方面单位自身也将注意按照合同支付条款进行资金支付。对于确认由于存在客观原因无法及时履约的情况，将通过协商以签订补充协议的形式，重新约定合同相关事项，保障合同执行规范；
在固定资产管理和台账管理方面，我单位在以后的工作中会及时更新固定资产系统，对于报废资产及时进行核销，规范固定资产管理，确保固定资产账实、账账、账卡相符。同时将完善车辆出车记录、排班及执行情况记录，做到车辆管理有迹可循；
在车辆配置管理方面，我单位将重新考量现有车辆配 置情况、人员配置情况，合理规划后续车辆报废、购置工作，通过车辆更新替换，逐步完善、调整车辆配置。
3.针对长效管理方面存在的问题，我单位将进一步健全、完善车辆长效管理制度和措施，做好车辆配套设施的保障工作。对于车辆售后维修，单位将参考评价所提建议，在后续车辆购置时，对车辆售后维修服务提出更高要求，与车辆供应商明确售后维修责任主体，完善车辆维保机制。
4.针对评价中提出的“制定公司层面车辆报废管理机制”的建议，我单位后续将对此进行讨论研究，制定细化管理措施，加强车辆报废管理。
</t>
  </si>
  <si>
    <t>区绿化市容局</t>
  </si>
  <si>
    <t>垃圾焚烧项目（项目评价）</t>
  </si>
  <si>
    <t>2022年崇明区垃圾焚烧项目实施较为规范，各项工作完成情况基本符合协议约定内容，通过了崇明区环卫中心的各项考核，项目实施效果良好。崇明环卫中心依据协议保底量要求，累计向焚烧厂运送各类生活垃圾37.77万吨，所运送的垃圾均在焚烧厂得到了无害化焚烧处置，确保了崇明区生活垃圾零填埋，无害化处理率达100%。同时，垃圾焚烧厂利用余热发电10667.92万度，满足了2.9万户普通家庭一年的生活用电。</t>
  </si>
  <si>
    <t>1.项目决策方面，可研论证不够充分，绩效目标设置不够准确
（1）《可研》调研、论证不够充分，低于现行环保、运行标准。
（2）绩效目标设置不够准确，不符合预算绩效管理要求。
2.项目过程方面，业务管理有待加强，服务方岗位结构不够合理
（1）资金支付进度与协议不符，合同执行有待进一步加强。
（2）协议签订流程不够规范，业务管理执行不够有效。
（3）人员配置不够合理，岗位结构有待优化。
3.项目产出方面，垃圾输送未达保底量要求，焚烧厂运行效能需进一步优化
（1）垃圾输送未达保底量要求，焚烧厂运行时长未达协议约定要求。
（2）服务成本不够经济，运行效能需进一步提升。
4.项目效益方面，长效管理制度不够健全，清洁生产水平有待提升
（1）长效管理制度不够健全，考核监管结果未与服务费用进行挂钩。
（2）清洁生产指标未达领先水平，生产技术水平可进一步优化。</t>
  </si>
  <si>
    <t>1.完善项目立项程序，细化项目绩效目标
（1）加强前期可研论证，确保项目运行符合《可研》标准。
（2）完善项目年度绩效目标，提高绩效目标编制水平。
2.加强项目过程监管，优化服务方岗位结构
（1）规范、完整履行服务合同，确保财政资金使用合理、规范。
（2）加强前期准备，多方协调沟通，规范项目实施流程。
（3）优化岗位结构，符合《可研》定员标准。
3.优化协议约定，严格落实协议要求，合理规范成本发生
（1）加强协议履约监管，结合实际完善协议条款。
（2）优化运营成本，全面提升运营能效。
4.建立健全长效管理制度，提升项目服务质量
（1）完善考核制度，全面提升服务质量。
（2）巩固垃圾分类实效，加强垃圾成分分析，提升清洁生产指标。</t>
  </si>
  <si>
    <t>通过了解，该项目2023年度已不再根据焚烧厂一期、二期分别设立项目并安排项目预算，但为了便于各主管部门更好地掌握焚烧厂一期、二期运行情况，建议崇明环卫中心在以后年度要求城投瀛洲公司在上报资金申请材料时，将一期、二期的垃圾焚烧量以及对应资金量分别进行列示。并通过台账记录、分类辅助核算等方式，在资金拨付时做好相关核算、统计工作，为后期垃圾焚烧厂的合理运行提供数据支持。</t>
  </si>
  <si>
    <t>1.完善项目立项程序，细化项目绩效目标。（1）以后开展同类项目时，加强对可行性研究、技术及经济数据的论证，结合市场情况、崇明地区社会发展情况以及国家在环保方面的新要求、新趋势，提高可研论证的准确度。（2）严格按照BOT协议和沪财绩〔2020〕6号文的要求，结合实际，在垃圾进厂量、年度运行时间、停运时间、日处理规模等协议约定内容，以及生活垃圾无害化处理率、生活垃圾填埋比例、生活垃圾资源化利用率、工业用水重复利用率、单位垃圾发电量达标率等社会效益达成情况、清洁生产标准，污染物排放标准等方面，编制全面、量化、合理的项目绩效目标，将项目绩效目标细化分解为具体的绩效指标，并针对项目特点设置个性化的绩效指标，并设置合理的指标目标值。
2.加强项目过程监管，优化服务方岗位结构。（1）加强履约管理，针对特殊情况，及时通过签订协议或者通过协商形成书面意见等形式，保障协议履行规范、完整，财政资金使用合规。（2）以后年度开展同类项目时，加强与各方的沟通、协调，充分考虑各环节工作的时间周期问题，确保项目各阶段流程上的规范性；加强对项目的监管、监督，确保项目运营情况符合协议章程。（3）加强前期可研数据的论证，统一岗位分配口径；优化项目公司人员岗位结构，按照行政管理岗占比25%，生产维修岗占比75%的标准调整人员岗位结构，确保人员配置符合可研标准，满足实际运营需求。
3.优化协议约定，严格落实协议要求，合理规范成本发生。（1）就垃圾量问题，与项目公司充分沟通、协商，使垃圾保底量符合崇明实际；在焚烧厂运行时长方面，加强对项目公司的停炉检修计划的管理，确保运行时长符合协议规定。（2）加强可研数据的论证，充分结合崇明地区用工成本的实际情况，优化人工成本；通过采取修旧利废、提高日常设备维护质量等方面，降低锅炉检修频次，减少维护费用；通过优化厂区内保安保洁的工作区域，减少人员，降低费用；通过加强财务分析、运营分析，及时调整运营方式，减少不合理的运营支出，优化运营成本，提高运营效益。
4.建立健全长效管理制度，提升项目服务质量。（1）对现行考核制度进行完善、优化，将单炉运行时间、停运时长等协议要求纳入考核范围，并将完善后的考核制度作为服务费用的支付依据，确保考核真正发挥成效，提升项目服务质量（2）通过加强对垃圾的分类、筛选，提高入炉垃圾的热值；通过优化焚烧工艺，减少石灰等辅料的用量，优化汽水系统，提高水循环利用率，注重厂用电的节约，降低运行成本，提高运行效益；加强人员技能培训，提高整体生产技术水平。</t>
  </si>
  <si>
    <t>区体育局</t>
  </si>
  <si>
    <t>2022年市民健身驿站（项目评价）</t>
  </si>
  <si>
    <t>上海重实造价咨询有限公司</t>
  </si>
  <si>
    <t>中</t>
  </si>
  <si>
    <t>项目建设提升了市民健身的便利性，器材的多样化满足了不同健身市民的健身需求，公益性的开放促进了有健身需求的市民的锻炼热情，驿站运营单位工作人员和市民对项目的满意度分别为100%和98.14%。</t>
  </si>
  <si>
    <t>1.部分驿站选址欠合理，前期调研不够充分，建设不符合标准。
2.预算编制依据不够充分，项目成本控制不够有效。
3.政府采购审查不严，合同管理不够有效。
4.项目运营不符合政策要求，长效管理机制不健全且执行有效性不足。</t>
  </si>
  <si>
    <t>1.建议今后同类项目经充分调研后合理选址，提高立项的充分性。
2.提高预算编制的科学性，加强成本控制。
3.加强招投标和合同管理，提高政府采购的规范性。
4.加强项目运营管理，健全并有效执行长效管理机制。</t>
  </si>
  <si>
    <t>1.要求向明市民健身驿站添置防火报警设施，增加驿站运营的安全性；督促向化镇市民健身驿站运营单位及时淘汰超过质保的设备，保障设备之间的安全距离。
绩效评价指“预算编制依据不够充分”和“成本控制有效性不足”针对上述问题产生的原因及整改情况；
2.针对“预算编制依据不够充分”问题，目前2台体质测试器均已投入使用。下一步计划将陈家镇市民健身驿站搬迁至已启动的东滩自行车小镇健身中心内，打造成综合型市民健身驿站；针对“成本控制有效性不足”问题，今后我局将根据各类文件标准在项目开展前加强项目需求、产品质量、价格成本的平衡控制，进一步提高财政资金使用效益。
3.针对“中标供应商响应文件中主要条款前后不一致，存在维保时长不确定性的风险”问题，在发现中标单位的响应性文件和商务响应表中承诺免费保修期存在差异后，体育局已约谈招标代理机构和中标单位，要求中标单位按照磋商文件需求承诺免费保修期5年并签订补充协议；
针对“合同签订不规范，缺失核心条款”问题，在今后同类项目中会严格审核合同条款，确保要素完整，并按照合同条款规范执行；规范项目变更程序，对今后因客观条件变化导致的变更，将在不影响原合同履行的条件下，通过规范的程序办理变更手续或通过签订合同补充协议的方式实施变更，提高项目执行有效性和规范性。
4.针对“部分驿站验收后未及时开放运营”问题，我局已督促未开放运营的2处驿站运营单位立即整改，并根据我区实际，要求各乡镇严格落实《导则》要求调整开放时间和加大宣传力度。下一步体育局下属单位崇明区社会体育管理中心将对已建成的市民健身驿站进行日常运营管理监督指导。针对“尚未建立第三方机构激励约束与退出机制”问题，体育局制定了相应的考核、评估和长效管理机制（每年新建的体育设施均列入，包含市民健身驿站），并由下属社会体育管理中心进行监督检查，督促各相关单位落实社会管理责任。</t>
  </si>
  <si>
    <t>公益林抚育项目（项目评价）</t>
  </si>
  <si>
    <t>上海玄钥管理咨询有限公司</t>
  </si>
  <si>
    <t>项目产出方面：2019-2021年崇明区分别按计划完成了10153.1亩、10865.8亩以及10365.9亩的公益林抚育工作，三年抚育公益林面积完成率均为100%，其中2021年重点抚育面积3787.1亩，达到重点抚育面积不低于总面积三分之一的要求，2021年公益林重点抚育面积完成率为100%。2019-2021年立项公益林抚育项目均验收合格，其验收时郁闭度均保持在0.6-0.8之间，林窗面积均保持在25平方米以内，成活率均高于95%，符合市级公益林抚育相关标准，但2020年、2021年立项项目分别受花博会施工车辆不得进入及疫情影响，项目施工较计划有所延误。
项目效益方面：2020-2022年崇明区的森林覆盖率分别为30.05%、30.55%以及30.62%，均高于区林业规划要求的30%，且呈逐年提升趋势；2020年、2021年崇明区公益林在市生态补偿考核中均列为最高的“I等”，2019-2021年立项公益林抚育项目均已移交对应乡镇开展养护，但现场调研时，部分乡镇养护工作不够到位；林地附近居民满意度为98.37%，乡镇管理人员满意度为99.38%，区级管理人员满意度为96%。</t>
  </si>
  <si>
    <t>1.建设主体和责任主体不统一，乡镇养护落实不到位。
2.重点抚育遴选和分界标准不清晰，成本控制不够到位。
3.补充协议要素不完整，合同管理存在不足。
4.项目绩效目标编制存在缺失，绩效管理水平有待提高。</t>
  </si>
  <si>
    <t>1.明确责任主体，加强后续养护和监管工作。
2.完善两类抚育的遴选和分界标准，加强成本把控。
3.完善补充协议要素，加强合同管理水平。
4.规范编制项目绩效目标，提高绩效管理水平。</t>
  </si>
  <si>
    <t xml:space="preserve"> 1.责任主体定位方面，计划对新一轮抚育（2025年起）一般区域由乡镇实施，考虑到重点区域涉及市级考核任务，仍由区级部门实施，待条件成熟后再考虑全部下方；乡镇养护不到位方面，目前已对存在问题完成整改。下一步，绿容局将结合林长制工作，加强林地日常巡查管理，并定期开展日常养护考核和专项养护考核工作，及时将巡林发现的问题反馈各乡镇并要求限时完成整改。
2.重点抚育遴选标准方面，围绕市级下达的相关文件要求开展选址，并充分征求乡镇意愿后落地实施。下一步，在编制重点区域方案文本中较为清晰地阐述重点区域选址的依据及理由；成本控制方面，按照财政绩效评价的要求平衡重点区域造价，并在项目设计、招标文件中对部分通用类设施明确相关材质、规格等，确保造价均衡。
3.加强合同管理，在项目实施过程中着重财务监理审核流程，对财务监理反馈的意见第一时间进行整改和落实，确保合同内容完整，要素齐全。
4.加强绩效目标的分解及指标的细化，使得绩效目标各项指标更具体更完整。
</t>
  </si>
  <si>
    <t>区教育局</t>
  </si>
  <si>
    <t>成职科内涵发展经费（项目评价）</t>
  </si>
  <si>
    <t>上海厚贤科技咨询有限公司</t>
  </si>
  <si>
    <t>根据上海市及崇明区关于终身教育和民办教育的相关要求，崇明区教育局2022年完成了三类学习点建设，扶持了社区学院和成校发展，2所学校被评为市优质校，推动老年人学习团队建设，不断优化终身教育课程，进一步扶持民办教育发展，加强民办学校管理取得一定成效。
项目立项程序规范，财务管理制度健全，工作计划完整、项目档案管理制度健全，完成了老年教育三类学习点建设任务，实际完成新创建学习点5个、完成了终身教育服务相关工作，完成了民办培训市场综合治理工作，完成对48家培训结构的监督管理，学习型数据监测系统数据填报准确，基层老年教育成效和终身教育成效较为显著，终身学习便利度及多样性较强，终身教育宣传比较到位，民办学校教学设施设备使用率达到100%，民办学校学生体质健康优良率为53%，高于52%，学科类培训机构0新增。</t>
  </si>
  <si>
    <t>1.在项目决策方面，个别项目立项依据不充分，预算和绩效编制科学性不足。
2.在项目过程管理方面，项目资金管理不到位，项目管理制度有缺失，合同要素不完备
3.在项目产出和效果方面，部分工作未完成，成本控制待提高，长效机制不够完善。</t>
  </si>
  <si>
    <t>1.进一步严格项目立项、优化预算编制，完善绩效目标编制，提升预算管理水平。
2.进一步加强资金管理，完善业务管理制度，规范合同管理。
3.进一步加强工作计划的约束性，控制项目成本，建立健全项目长效机制。</t>
  </si>
  <si>
    <t>1.在项目决策方面：针对个别项目立项依据不充分、预算和绩效编制科学性不足等问题，采取了以下措施：严格项目立项，重新论证成人学校考核和集团化办学项目，以确保实施的必要性和充分性；优化预算编制，强化预算审核，以确保子项目预算建设经费的具体数量和单价明细，审核项目单价标准依据的充分性及数量测算的合理性；完善项目绩效目标和指标，以确保构建项目绩效目标指标的科学性、合理性等。
2.在项目过程管理方面：针对项目资金管理不到位、管理制度有缺失、合同要素不完备等问题，采取了以下措施：加强资金监管，确保在安排下一年度扶持资金时，充分考虑结存情况；严格遵照预算批复要求，规范项目支出资金，理清资金支付范围；根据内控制度要求，建立健全合同管理制度，明确合同制定要求、审批程序、执行管理及支付管理等。
3.在项目产出和效果方面：针对部分工作未完成、成本控制待提高、长效机制待完善等问题，采取了以下措施：加强项目计划的刚性，确保项目顺利完成；建立成本核算机制，定期对项目成本进行测算分析，确保项目支出标准合理；建立健全长效管理机制，确保项目定期评估、跟踪要求及评估频次等。</t>
  </si>
  <si>
    <t>区卫健委</t>
  </si>
  <si>
    <t>崇明区区域卫生信息化平台项目（项目评价）</t>
  </si>
  <si>
    <t>上海立信资产评估有限公司</t>
  </si>
  <si>
    <t>项目立项依据较为充分，项目经区科委和区发改委审核批复立项，项目实施内容与区卫健委职责相符；项目政府采购管理工作较为规范，工程建设、初步验收及运行测评工作较为及时，软件系统功能指标要求达到了设计要求。通过项目建设，推动了崇明区区域医疗卫生数据的区域内共享和与上海市监管部门的互通，一定程度上提升了区域医疗机构的服务能力和就诊居民的就医体验感。</t>
  </si>
  <si>
    <t xml:space="preserve">1.前期需求调研不够充分，配套设备合理性不足。
2.管理制度落实不到位，资产使用管理不够规范。
3.项目绩效目标设置未充分体现项目实施产出效益，项目预算绩效管理水平有待提高。
4.合同管理不够规范，财务监理单位审价不够及时。
5.部分子项部署落实较为滞后，个别软件系统应用效果不够理想。
</t>
  </si>
  <si>
    <t xml:space="preserve">1.强化项目立项需求调研，提高资源配置效率。
2.加强资产全过程管理，提高固定资产管理水平。
3.进一步加强预算绩效管理工作，根据项目特点细化绩效指标，全面覆盖项目实施内容。
4.加强项目过程资料管理，尽快完成项目验收工作。
5.推动应用系统的推广使用，积极推进上级政策有效落地。
</t>
  </si>
  <si>
    <t>个别社区卫生服务中心由于住院患者数量不多、业务开展对使用相关设备需求不够明显等原因，对本项目中配置的采血管标签机未投入使用，建议后续对确无采血管标签机使用需求的社区卫生服务中心闲置的设备调剂到有需求的中心使用。</t>
  </si>
  <si>
    <t>1.加强设备管理，提高资源配置效率
根据本项目绩效评估报告意见，做好历年项目下拨设备的使用情况核实工作。卫健委在8月17日召开了由18家社区卫生服务中心主任参加的专项整改会议，会议要求对尚未达到报废年限的库存设备进行合理调拨，做到物尽其用。并结合区委机要局的相关工作要求，对原2019年下拨的国产芯片电脑在各单位行政办公区域进行重新部署，将替换的非国产芯片电脑和富余的国产芯片电脑以及病历打印机统一在系统内进行调拨。各社区卫生服务中心除保留2-3台电脑作为备机外，剩余设备基本都为待报废及无法修复状态。待所有设备调拨完成后将统一报区财政局资产科。
2.加强固定资产管理水平，规范资产使用管理
经过与区财政局资产科沟通讨论，年度区域卫生信息化项目投入建设的硬件资产可在决算审价完成前先行入账，后通过申请重要信息更正更改资产金额等。截至当前，卫健委已完成部分以往年度区域卫生信息化项目资产补录工作，剩余部分正在陆续完成中。补录完成后，于今年按年度将各类资产调拨至下属单位。
3.加强预算绩效管理工作，结合项目特点细化绩效指标，全面覆盖项目实施内容
根据全面预算绩效管理的要求，充分梳理区域卫生信息化平台建设目标和任务，加强项目绩效目标管理。根据项目年度计划实施内容，细化分解绩效目标，设置相应的产出、效益指标，并进一步明确细化、量化、可考核的指标目标值，提高指标设置的准确性、合理性以及与项目实施内容的紧密衔接程度，将预算绩效管理工作落到实处。
4.规范合同管理，做好三方协同督促工作
一是按照有关规定加强项目相关方合同等项目过程资料的审核、管理工作，确保合同内容及合同签订的准确与规范，保障财政资金支出的安全性的同时，避免出现因合同条款约束不力而影响项目实施进度和效果的情况。二是区财政局作为财务监理的派遣方，会同卫健委共同明确合同履约期限等关键合同要素，保障财务监理工作有序开展。
5.积极推进应用系统的推广使用，及时落实市级工作要求
一是进一步加强对各医疗机构医务人员的培训，增强其对系统使用功能和操作规程的熟悉程度，督促各医疗机构加强各项便民服务应用的推广宣传，进而提升使用效果。二是及时落实好国家和市级对医疗卫生监管方面的政策要求，结合我区发展水平、发展特点和与本市其他区域的发展差距，梳理制订我区区域卫生信息化平台的建设阶段规划，明确年度项目建设重点任务，及时开展项目建设申报，进而推进各项医疗卫生管理政策的有效及时落地。</t>
  </si>
  <si>
    <t>区融媒体中心</t>
  </si>
  <si>
    <t>区融媒体中心部门整体（部门整体支出评价）</t>
  </si>
  <si>
    <t>上海云拓管理咨询有限公司</t>
  </si>
  <si>
    <t>在投入管理方面，在编人员配置符合部门实际需求，资金使用合规，绩效目标编制、跟踪及自评价覆盖率均达100%，项目管理制度较为健全且执行有效、预决算信息公开规范、公务卡均按要求支付、政府采购管理较为合规、结转结余资金管理规范。
在部门产出方面，重大新闻宣传报道工作按要求100%完成，完成90期《崇明报》发行、完成《崇明报》缩印本500本，新闻广播转播率达100%，新闻报道真实、可信、导向正确，无新闻播出事故发生，宣传工作考核达标率达100%，新媒体正常运行率达100%，新闻安全播出技术支持质量达标达100%，无投诉事件发生，宣传报告工作、新闻生产保障工作以及新闻安全播出技术支持工作均在规定时间及合同期限内完成。
在效益方面，平台用户总量、点击率、粉丝量较2021年有所增长，媒体宣传内容生产总数较2021年增长7.28%，媒体宣传工具和途径知晓率为90.93%；宣传内容知晓率98.57%，2022年市媒录用502条、央媒录用27条，相较2021年宣传内容被市媒/央媒引用数上升。</t>
  </si>
  <si>
    <t>1.部门履职管理方面，工作计划不够完善，计划完整性需进一步加强
2.部门立项管理方面，部分项目立项流程不规范
3.内控管理方面
（1）内控制度缺少采购管理办法、外聘人员考核管理办法，内控制度建设不够完整
（2）部分支出审核不严谨，部门支出管理规范性不足
（3）部分合同签约不及时，合同要素有缺失，合同管理不够规范
4.资产管理方面，部分资产未贴标签，资产信息录入不完整，资产管理不够规范
5.部门效益方面，政务新媒体传播排名稍有下滑，政务信息传播需进一步加强</t>
  </si>
  <si>
    <t>1.部门履职管理方面，建议制定完善的工作计划，有效推进和落实各项工作开展。
2.部门立项管理方面，建议依据相关规定开展立项程序，规范项目立项流程。
3.内控管理方面
（1）建议对内控制度进一步完善，提高内控制度执行合规性；
（2）建议按照预算内容进行支出，提升资金使用合规性；
（3）建议强化合同管理，确保合同实施流程规范。
4.资产管理方面，对资产进行全面统一梳理，保障国有资产安全。
5.提高政务民生信息发布，增强崇明区政务新媒体效应。</t>
  </si>
  <si>
    <t>1.部门履职管理方面：进一步完善工作计划，科学设定绩效目标，2023年部门整体绩效评价数量指标聚焦支出重点，数量指标设定为“崇明报发行数、电视剧播出数、电影播出数、广播播出天数和媒体平台系统运维完成率”，指标设定更为科学合理。同时，结合部门支出重点，确定年度工作重点任务分解表，明确责任部门和完成节点。
2.部门立项管理方面：进一步加强项目管理，做好项目前期调研、评审、立项和比价、招投标工作，提升财政资金的使用效率。“上海崇明”APP客户端迁移项目、适老化技术改造项目、运营支撑和运维服务项目经科委评审，合并为上海崇明APP迁移改造项目，已经政府公开招标，合同已经签订，项目今年可以完成。
3.内控管理方面
（1）根据《崇明区政府采购需求管理办法》为规范开展政府采购，进一步细化区融媒体中心政府采购管理流程，对于一些未达公开招标限额的政府分散采购，实行比价机制，并经三重一大议事决策，集体做出决定。探索建立《外聘人员考核管理办法》，对人员的准入、退出，工作事项标准和要求明确考核标准。
（2）加强财政资金支出管理和流程审核，要求各部门负责人对本部门相关业务支出进行审核把关，不符合预算批复的内容不予支付。同时，加强稿费支出管理，严格按照稿费分类支出稿费。
（3）加强合同管理，凡涉及本单位与其他单位签订第三方合同，均需经领导班子“三重一大”集体讨论决策，合同金额在50万元以上的，必须先经本单位法律顾问审核后，才与对方签订合同。加强合同审核管理，各业务部门签订合同经手人需对合同基本要素进行审核把关，防止合同缺少签章、签订时间等基本要素。
4.资产管理方面：加强资产管理和盘点，对未张贴固定资产标签的进行整改，统一张贴固定资产标签。进一步加强资产系统管理，对存放地点、管理部门、使用人等信息进行梳理，进一步完善资产管理信息。
5.部门效益方面：着力提升新媒体的传播力和影响力，结合崇明特色，讲好崇明故事，进一步激发新闻采编中心的效能，组织编辑记者多下基层，采写接地气、可看性强的新闻和短视频，提升新闻的可看性和影响力。提升融媒平台的服务功能，深化“小禾帮你忙”栏目，组织记者编辑更多参与群众互动，帮助群众排忧解难，以此提升融媒平台的影响力。</t>
  </si>
  <si>
    <t>区人社局</t>
  </si>
  <si>
    <t>国有企业退休人员社会化管理补助支出（项目评价）</t>
  </si>
  <si>
    <t>崇明区财政局</t>
  </si>
  <si>
    <t>决策方面，项目立项依据充分，立项程序规范，但在绩效目标方面，数量目标值设定不够合理，数量目标值高于实际数；绩效指标设定不够全面，缺失覆盖率应达100%的关键指标，缺失国有企业退休人员直接受益人满意度对象。
过程方面，资金使用合规性、工作计划完整性指标得满分，但在项目管理政府采购和合同管理方面存在不足，预算执行率指标未得分，主要因为本项目经预算评审和政府采购后的单价低于中央转移支付通知的水平。
产出方面，经对资料抽查和部分国有企业的问卷调查，存量档案和新增档案已做到100%的管理服务，档案管理服务质量和服务时间均达到要求。
效益方面，该项目未形成供应商服务质量的考核制度，实际工作中且未将考核结果与服务资金进行挂钩，不利于项目长效管理。</t>
  </si>
  <si>
    <t xml:space="preserve">1.合同条款不够合理，合同未与中标明细衔接
2.预算编制不够科学，项目预算执行率偏低
3.未健全服务质量考核机制，对供应商约束不够充分
</t>
  </si>
  <si>
    <t>1．进一步规范合同条款，加强投标响应度
2.提高预算编制水平，拓展资金使用范围
3.强化购买服务考核机制，提高购买服务质量</t>
  </si>
  <si>
    <t>1.进一步规范合同条款。区人社局将对原有的合同进行梳理和检查，对于歧义部分条款，对照财政预算评审和供应商投标文件，签订补充协议。同时进一步加强合同签订前审查力度和合同执行过程中的监督和管理，从而确保下年度合同条款规范，合同履行符合要求。
2.进一步提高预算编制水平。区人社局将建立本区国有企业退休档案交接单位的微信工作群，进一步加强与国有企业经办人员的沟通和交流，及时了解和掌握国有企业档案交接需求，在订立合同时将新增档案份数的估值尽量接近后期实际发生值，从而进一步提高下年度所需预算的精准度，使项目三级明细细化内容更趋合理。
3.进一步完善服务质量考核机制。区人社局将进一步完善对供应商服务质量考核机制，细化考核内容，制定评分标准，通过定期或不定期检查，对供应商提供的服务质量、档案交接、入库、保管、调阅、库房的设备及环境、档案的安全及保密性等方面进行综合评价，并将评价结果作为下一轮采购服务供应商的参考依据。</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</si>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</sst>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b/>
      <sz val="14"/>
      <color theme="1"/>
      <name val="仿宋_GB2312"/>
      <charset val="134"/>
    </font>
    <font>
      <sz val="22"/>
      <color theme="1"/>
      <name val="方正小标宋简体"/>
      <charset val="134"/>
    </font>
    <font>
      <sz val="11"/>
      <color theme="1"/>
      <name val="仿宋_GB2312"/>
      <charset val="134"/>
    </font>
    <font>
      <sz val="12"/>
      <name val="宋体"/>
      <charset val="134"/>
      <scheme val="minor"/>
    </font>
    <font>
      <sz val="12"/>
      <name val="宋体"/>
      <charset val="134"/>
    </font>
    <font>
      <sz val="12"/>
      <color theme="1"/>
      <name val="仿宋_GB2312"/>
      <charset val="134"/>
    </font>
    <font>
      <sz val="11"/>
      <name val="仿宋_GB2312"/>
      <charset val="134"/>
    </font>
    <font>
      <b/>
      <sz val="11"/>
      <color theme="1"/>
      <name val="仿宋_GB2312"/>
      <charset val="134"/>
    </font>
    <font>
      <sz val="11"/>
      <color theme="1"/>
      <name val="宋体"/>
      <charset val="0"/>
      <scheme val="minor"/>
    </font>
    <font>
      <b/>
      <sz val="15"/>
      <color theme="3"/>
      <name val="宋体"/>
      <charset val="134"/>
      <scheme val="minor"/>
    </font>
    <font>
      <sz val="11"/>
      <color theme="0"/>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theme="1"/>
      <name val="Arial"/>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16" borderId="0" applyNumberFormat="0" applyBorder="0" applyAlignment="0" applyProtection="0">
      <alignment vertical="center"/>
    </xf>
    <xf numFmtId="0" fontId="17"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2" borderId="6" applyNumberFormat="0" applyFont="0" applyAlignment="0" applyProtection="0">
      <alignment vertical="center"/>
    </xf>
    <xf numFmtId="0" fontId="11" fillId="23"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3" applyNumberFormat="0" applyFill="0" applyAlignment="0" applyProtection="0">
      <alignment vertical="center"/>
    </xf>
    <xf numFmtId="0" fontId="13" fillId="0" borderId="3" applyNumberFormat="0" applyFill="0" applyAlignment="0" applyProtection="0">
      <alignment vertical="center"/>
    </xf>
    <xf numFmtId="0" fontId="11" fillId="11" borderId="0" applyNumberFormat="0" applyBorder="0" applyAlignment="0" applyProtection="0">
      <alignment vertical="center"/>
    </xf>
    <xf numFmtId="0" fontId="14" fillId="0" borderId="5" applyNumberFormat="0" applyFill="0" applyAlignment="0" applyProtection="0">
      <alignment vertical="center"/>
    </xf>
    <xf numFmtId="0" fontId="11" fillId="6" borderId="0" applyNumberFormat="0" applyBorder="0" applyAlignment="0" applyProtection="0">
      <alignment vertical="center"/>
    </xf>
    <xf numFmtId="0" fontId="24" fillId="28" borderId="8" applyNumberFormat="0" applyAlignment="0" applyProtection="0">
      <alignment vertical="center"/>
    </xf>
    <xf numFmtId="0" fontId="25" fillId="28" borderId="4" applyNumberFormat="0" applyAlignment="0" applyProtection="0">
      <alignment vertical="center"/>
    </xf>
    <xf numFmtId="0" fontId="26" fillId="31" borderId="9" applyNumberFormat="0" applyAlignment="0" applyProtection="0">
      <alignment vertical="center"/>
    </xf>
    <xf numFmtId="0" fontId="9" fillId="19" borderId="0" applyNumberFormat="0" applyBorder="0" applyAlignment="0" applyProtection="0">
      <alignment vertical="center"/>
    </xf>
    <xf numFmtId="0" fontId="11" fillId="27" borderId="0" applyNumberFormat="0" applyBorder="0" applyAlignment="0" applyProtection="0">
      <alignment vertical="center"/>
    </xf>
    <xf numFmtId="0" fontId="22" fillId="0" borderId="7" applyNumberFormat="0" applyFill="0" applyAlignment="0" applyProtection="0">
      <alignment vertical="center"/>
    </xf>
    <xf numFmtId="0" fontId="27" fillId="0" borderId="10" applyNumberFormat="0" applyFill="0" applyAlignment="0" applyProtection="0">
      <alignment vertical="center"/>
    </xf>
    <xf numFmtId="0" fontId="18" fillId="15" borderId="0" applyNumberFormat="0" applyBorder="0" applyAlignment="0" applyProtection="0">
      <alignment vertical="center"/>
    </xf>
    <xf numFmtId="0" fontId="16" fillId="10" borderId="0" applyNumberFormat="0" applyBorder="0" applyAlignment="0" applyProtection="0">
      <alignment vertical="center"/>
    </xf>
    <xf numFmtId="0" fontId="9" fillId="20" borderId="0" applyNumberFormat="0" applyBorder="0" applyAlignment="0" applyProtection="0">
      <alignment vertical="center"/>
    </xf>
    <xf numFmtId="0" fontId="11" fillId="26" borderId="0" applyNumberFormat="0" applyBorder="0" applyAlignment="0" applyProtection="0">
      <alignment vertical="center"/>
    </xf>
    <xf numFmtId="0" fontId="9" fillId="14" borderId="0" applyNumberFormat="0" applyBorder="0" applyAlignment="0" applyProtection="0">
      <alignment vertical="center"/>
    </xf>
    <xf numFmtId="0" fontId="9" fillId="7"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1" fillId="32" borderId="0" applyNumberFormat="0" applyBorder="0" applyAlignment="0" applyProtection="0">
      <alignment vertical="center"/>
    </xf>
    <xf numFmtId="0" fontId="11" fillId="25" borderId="0" applyNumberFormat="0" applyBorder="0" applyAlignment="0" applyProtection="0">
      <alignment vertical="center"/>
    </xf>
    <xf numFmtId="0" fontId="9" fillId="18" borderId="0" applyNumberFormat="0" applyBorder="0" applyAlignment="0" applyProtection="0">
      <alignment vertical="center"/>
    </xf>
    <xf numFmtId="0" fontId="9" fillId="3" borderId="0" applyNumberFormat="0" applyBorder="0" applyAlignment="0" applyProtection="0">
      <alignment vertical="center"/>
    </xf>
    <xf numFmtId="0" fontId="11" fillId="17" borderId="0" applyNumberFormat="0" applyBorder="0" applyAlignment="0" applyProtection="0">
      <alignment vertical="center"/>
    </xf>
    <xf numFmtId="0" fontId="9" fillId="21" borderId="0" applyNumberFormat="0" applyBorder="0" applyAlignment="0" applyProtection="0">
      <alignment vertical="center"/>
    </xf>
    <xf numFmtId="0" fontId="11" fillId="24" borderId="0" applyNumberFormat="0" applyBorder="0" applyAlignment="0" applyProtection="0">
      <alignment vertical="center"/>
    </xf>
    <xf numFmtId="0" fontId="11" fillId="4" borderId="0" applyNumberFormat="0" applyBorder="0" applyAlignment="0" applyProtection="0">
      <alignment vertical="center"/>
    </xf>
    <xf numFmtId="0" fontId="9" fillId="2" borderId="0" applyNumberFormat="0" applyBorder="0" applyAlignment="0" applyProtection="0">
      <alignment vertical="center"/>
    </xf>
    <xf numFmtId="0" fontId="11" fillId="5" borderId="0" applyNumberFormat="0" applyBorder="0" applyAlignment="0" applyProtection="0">
      <alignment vertical="center"/>
    </xf>
  </cellStyleXfs>
  <cellXfs count="30">
    <xf numFmtId="0" fontId="0" fillId="0" borderId="0" xfId="0"/>
    <xf numFmtId="0" fontId="1" fillId="0" borderId="0" xfId="0" applyFont="1" applyFill="1" applyAlignment="1">
      <alignment horizontal="center" vertical="center"/>
    </xf>
    <xf numFmtId="0" fontId="0" fillId="0" borderId="0" xfId="0" applyFill="1"/>
    <xf numFmtId="0" fontId="0" fillId="0" borderId="0" xfId="0" applyFill="1" applyAlignment="1">
      <alignment horizontal="center" vertical="center"/>
    </xf>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applyAlignment="1">
      <alignment wrapText="1"/>
    </xf>
    <xf numFmtId="0" fontId="0" fillId="0" borderId="0" xfId="0" applyFill="1" applyAlignment="1">
      <alignment vertical="top"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2" xfId="0" applyFont="1" applyFill="1" applyBorder="1" applyAlignment="1">
      <alignment vertical="center" wrapText="1"/>
    </xf>
    <xf numFmtId="0" fontId="0" fillId="0" borderId="2" xfId="0"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top" wrapText="1"/>
    </xf>
    <xf numFmtId="0" fontId="3" fillId="0" borderId="2" xfId="0" applyFont="1" applyFill="1" applyBorder="1" applyAlignment="1">
      <alignment horizontal="left" vertical="top"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2" xfId="0" applyNumberFormat="1" applyFont="1" applyFill="1" applyBorder="1" applyAlignment="1">
      <alignment vertical="center" wrapText="1"/>
    </xf>
    <xf numFmtId="0" fontId="5" fillId="0" borderId="2" xfId="0" applyFont="1" applyFill="1" applyBorder="1" applyAlignment="1">
      <alignment vertical="center" wrapText="1"/>
    </xf>
    <xf numFmtId="0" fontId="3" fillId="0" borderId="2" xfId="0" applyFont="1" applyFill="1" applyBorder="1" applyAlignment="1">
      <alignment vertical="center" wrapText="1"/>
    </xf>
    <xf numFmtId="2" fontId="3" fillId="0" borderId="2" xfId="0" applyNumberFormat="1" applyFont="1" applyFill="1" applyBorder="1" applyAlignment="1">
      <alignment horizontal="center" vertical="center" wrapText="1"/>
    </xf>
    <xf numFmtId="0" fontId="3" fillId="0" borderId="2" xfId="0" applyFont="1" applyFill="1" applyBorder="1" applyAlignment="1">
      <alignment wrapText="1"/>
    </xf>
    <xf numFmtId="0" fontId="6" fillId="0" borderId="0" xfId="0" applyFont="1" applyFill="1" applyBorder="1" applyAlignment="1">
      <alignment horizontal="center" vertical="center"/>
    </xf>
    <xf numFmtId="0" fontId="7" fillId="0" borderId="2" xfId="0" applyFont="1" applyFill="1" applyBorder="1" applyAlignment="1">
      <alignment vertical="top" wrapText="1"/>
    </xf>
    <xf numFmtId="0" fontId="8" fillId="0" borderId="2" xfId="0" applyFont="1" applyFill="1" applyBorder="1" applyAlignment="1">
      <alignmen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0"/>
  <sheetViews>
    <sheetView tabSelected="1" zoomScale="70" zoomScaleNormal="70" topLeftCell="K1" workbookViewId="0">
      <pane ySplit="3" topLeftCell="A4" activePane="bottomLeft" state="frozen"/>
      <selection/>
      <selection pane="bottomLeft" activeCell="A1" sqref="A1:L1"/>
    </sheetView>
  </sheetViews>
  <sheetFormatPr defaultColWidth="9" defaultRowHeight="13.5"/>
  <cols>
    <col min="1" max="1" width="5.5" style="3" customWidth="1"/>
    <col min="2" max="2" width="12.75" style="3" customWidth="1"/>
    <col min="3" max="3" width="15.75" style="4" customWidth="1"/>
    <col min="4" max="4" width="11.175" style="5" customWidth="1"/>
    <col min="5" max="5" width="16.375" style="5" customWidth="1"/>
    <col min="6" max="7" width="8.03333333333333" style="5" customWidth="1"/>
    <col min="8" max="8" width="52.75" style="6" customWidth="1"/>
    <col min="9" max="9" width="67.625" style="7" customWidth="1"/>
    <col min="10" max="10" width="81.375" style="6" customWidth="1"/>
    <col min="11" max="11" width="43.525" style="6" customWidth="1"/>
    <col min="12" max="12" width="109.5" style="6" customWidth="1"/>
    <col min="13" max="16384" width="9" style="2"/>
  </cols>
  <sheetData>
    <row r="1" ht="51.75" customHeight="1" spans="1:12">
      <c r="A1" s="8" t="s">
        <v>0</v>
      </c>
      <c r="B1" s="8"/>
      <c r="C1" s="8"/>
      <c r="D1" s="8"/>
      <c r="E1" s="8"/>
      <c r="F1" s="8"/>
      <c r="G1" s="8"/>
      <c r="H1" s="8"/>
      <c r="I1" s="8"/>
      <c r="J1" s="8"/>
      <c r="K1" s="8"/>
      <c r="L1" s="8"/>
    </row>
    <row r="2" ht="22.5" customHeight="1" spans="1:12">
      <c r="A2" s="9"/>
      <c r="B2" s="9"/>
      <c r="C2" s="10"/>
      <c r="D2" s="9"/>
      <c r="E2" s="9"/>
      <c r="F2" s="9"/>
      <c r="G2" s="9"/>
      <c r="H2" s="9"/>
      <c r="I2" s="9"/>
      <c r="J2" s="9"/>
      <c r="K2" s="27" t="s">
        <v>1</v>
      </c>
      <c r="L2" s="27"/>
    </row>
    <row r="3" s="1" customFormat="1" ht="59" customHeight="1" spans="1:12">
      <c r="A3" s="11" t="s">
        <v>2</v>
      </c>
      <c r="B3" s="11" t="s">
        <v>3</v>
      </c>
      <c r="C3" s="12" t="s">
        <v>4</v>
      </c>
      <c r="D3" s="12" t="s">
        <v>5</v>
      </c>
      <c r="E3" s="12" t="s">
        <v>6</v>
      </c>
      <c r="F3" s="12" t="s">
        <v>7</v>
      </c>
      <c r="G3" s="12" t="s">
        <v>8</v>
      </c>
      <c r="H3" s="12" t="s">
        <v>9</v>
      </c>
      <c r="I3" s="12" t="s">
        <v>10</v>
      </c>
      <c r="J3" s="12" t="s">
        <v>11</v>
      </c>
      <c r="K3" s="12" t="s">
        <v>12</v>
      </c>
      <c r="L3" s="12" t="s">
        <v>13</v>
      </c>
    </row>
    <row r="4" ht="157" customHeight="1" spans="1:12">
      <c r="A4" s="13">
        <v>1</v>
      </c>
      <c r="B4" s="14" t="s">
        <v>14</v>
      </c>
      <c r="C4" s="14" t="s">
        <v>15</v>
      </c>
      <c r="D4" s="15">
        <v>1860</v>
      </c>
      <c r="E4" s="16" t="s">
        <v>16</v>
      </c>
      <c r="F4" s="17">
        <v>84.14</v>
      </c>
      <c r="G4" s="17" t="s">
        <v>17</v>
      </c>
      <c r="H4" s="18" t="s">
        <v>18</v>
      </c>
      <c r="I4" s="18" t="s">
        <v>19</v>
      </c>
      <c r="J4" s="18" t="s">
        <v>20</v>
      </c>
      <c r="K4" s="18"/>
      <c r="L4" s="18" t="s">
        <v>21</v>
      </c>
    </row>
    <row r="5" s="2" customFormat="1" ht="214" customHeight="1" spans="1:12">
      <c r="A5" s="13">
        <v>2</v>
      </c>
      <c r="B5" s="14" t="s">
        <v>22</v>
      </c>
      <c r="C5" s="14" t="s">
        <v>23</v>
      </c>
      <c r="D5" s="15">
        <v>982.86</v>
      </c>
      <c r="E5" s="16" t="s">
        <v>24</v>
      </c>
      <c r="F5" s="17">
        <v>88.24</v>
      </c>
      <c r="G5" s="17" t="s">
        <v>17</v>
      </c>
      <c r="H5" s="19" t="s">
        <v>25</v>
      </c>
      <c r="I5" s="19" t="s">
        <v>26</v>
      </c>
      <c r="J5" s="19" t="s">
        <v>27</v>
      </c>
      <c r="K5" s="19" t="s">
        <v>28</v>
      </c>
      <c r="L5" s="19" t="s">
        <v>29</v>
      </c>
    </row>
    <row r="6" s="2" customFormat="1" ht="223" customHeight="1" spans="1:12">
      <c r="A6" s="13">
        <v>3</v>
      </c>
      <c r="B6" s="14" t="s">
        <v>22</v>
      </c>
      <c r="C6" s="14" t="s">
        <v>30</v>
      </c>
      <c r="D6" s="15">
        <v>1882.96</v>
      </c>
      <c r="E6" s="16" t="s">
        <v>24</v>
      </c>
      <c r="F6" s="17">
        <v>91.73</v>
      </c>
      <c r="G6" s="17" t="s">
        <v>31</v>
      </c>
      <c r="H6" s="18" t="s">
        <v>32</v>
      </c>
      <c r="I6" s="18" t="s">
        <v>33</v>
      </c>
      <c r="J6" s="18" t="s">
        <v>34</v>
      </c>
      <c r="K6" s="18"/>
      <c r="L6" s="18" t="s">
        <v>35</v>
      </c>
    </row>
    <row r="7" s="2" customFormat="1" ht="138" customHeight="1" spans="1:12">
      <c r="A7" s="13">
        <v>4</v>
      </c>
      <c r="B7" s="20" t="s">
        <v>36</v>
      </c>
      <c r="C7" s="14" t="s">
        <v>37</v>
      </c>
      <c r="D7" s="15">
        <v>1610</v>
      </c>
      <c r="E7" s="21" t="s">
        <v>38</v>
      </c>
      <c r="F7" s="17">
        <v>89.94</v>
      </c>
      <c r="G7" s="17" t="s">
        <v>17</v>
      </c>
      <c r="H7" s="18" t="s">
        <v>39</v>
      </c>
      <c r="I7" s="18" t="s">
        <v>40</v>
      </c>
      <c r="J7" s="18" t="s">
        <v>41</v>
      </c>
      <c r="K7" s="18"/>
      <c r="L7" s="18" t="s">
        <v>42</v>
      </c>
    </row>
    <row r="8" s="2" customFormat="1" ht="141.75" customHeight="1" spans="1:12">
      <c r="A8" s="13">
        <v>5</v>
      </c>
      <c r="B8" s="20" t="s">
        <v>43</v>
      </c>
      <c r="C8" s="20" t="s">
        <v>44</v>
      </c>
      <c r="D8" s="15">
        <v>7000</v>
      </c>
      <c r="E8" s="21" t="s">
        <v>38</v>
      </c>
      <c r="F8" s="17">
        <v>86.39</v>
      </c>
      <c r="G8" s="17" t="s">
        <v>17</v>
      </c>
      <c r="H8" s="18" t="s">
        <v>45</v>
      </c>
      <c r="I8" s="18" t="s">
        <v>46</v>
      </c>
      <c r="J8" s="18" t="s">
        <v>47</v>
      </c>
      <c r="K8" s="18"/>
      <c r="L8" s="18" t="s">
        <v>48</v>
      </c>
    </row>
    <row r="9" s="2" customFormat="1" ht="203" customHeight="1" spans="1:12">
      <c r="A9" s="13">
        <v>6</v>
      </c>
      <c r="B9" s="14" t="s">
        <v>49</v>
      </c>
      <c r="C9" s="14" t="s">
        <v>50</v>
      </c>
      <c r="D9" s="15">
        <v>22142.7</v>
      </c>
      <c r="E9" s="21" t="s">
        <v>51</v>
      </c>
      <c r="F9" s="17">
        <v>85.5</v>
      </c>
      <c r="G9" s="17" t="s">
        <v>17</v>
      </c>
      <c r="H9" s="18" t="s">
        <v>52</v>
      </c>
      <c r="I9" s="18" t="s">
        <v>53</v>
      </c>
      <c r="J9" s="18" t="s">
        <v>54</v>
      </c>
      <c r="K9" s="18"/>
      <c r="L9" s="18" t="s">
        <v>55</v>
      </c>
    </row>
    <row r="10" s="2" customFormat="1" ht="179.1" customHeight="1" spans="1:12">
      <c r="A10" s="13">
        <v>7</v>
      </c>
      <c r="B10" s="14" t="s">
        <v>56</v>
      </c>
      <c r="C10" s="14" t="s">
        <v>57</v>
      </c>
      <c r="D10" s="15">
        <v>344.48</v>
      </c>
      <c r="E10" s="21" t="s">
        <v>51</v>
      </c>
      <c r="F10" s="17">
        <v>84.5</v>
      </c>
      <c r="G10" s="17" t="s">
        <v>17</v>
      </c>
      <c r="H10" s="18" t="s">
        <v>58</v>
      </c>
      <c r="I10" s="18" t="s">
        <v>59</v>
      </c>
      <c r="J10" s="19" t="s">
        <v>60</v>
      </c>
      <c r="K10" s="19" t="s">
        <v>61</v>
      </c>
      <c r="L10" s="19" t="s">
        <v>62</v>
      </c>
    </row>
    <row r="11" ht="196" customHeight="1" spans="1:12">
      <c r="A11" s="13">
        <v>8</v>
      </c>
      <c r="B11" s="14" t="s">
        <v>56</v>
      </c>
      <c r="C11" s="14" t="s">
        <v>63</v>
      </c>
      <c r="D11" s="15">
        <v>3534.45</v>
      </c>
      <c r="E11" s="21" t="s">
        <v>64</v>
      </c>
      <c r="F11" s="17">
        <v>82.11</v>
      </c>
      <c r="G11" s="17" t="s">
        <v>17</v>
      </c>
      <c r="H11" s="19" t="s">
        <v>65</v>
      </c>
      <c r="I11" s="19" t="s">
        <v>66</v>
      </c>
      <c r="J11" s="19" t="s">
        <v>67</v>
      </c>
      <c r="K11" s="19"/>
      <c r="L11" s="19" t="s">
        <v>68</v>
      </c>
    </row>
    <row r="12" ht="223.5" customHeight="1" spans="1:12">
      <c r="A12" s="13">
        <v>9</v>
      </c>
      <c r="B12" s="14" t="s">
        <v>69</v>
      </c>
      <c r="C12" s="14" t="s">
        <v>70</v>
      </c>
      <c r="D12" s="15">
        <v>447.25</v>
      </c>
      <c r="E12" s="21" t="s">
        <v>71</v>
      </c>
      <c r="F12" s="17">
        <v>84.35</v>
      </c>
      <c r="G12" s="17" t="s">
        <v>17</v>
      </c>
      <c r="H12" s="18" t="s">
        <v>72</v>
      </c>
      <c r="I12" s="18" t="s">
        <v>73</v>
      </c>
      <c r="J12" s="18" t="s">
        <v>74</v>
      </c>
      <c r="K12" s="18" t="s">
        <v>75</v>
      </c>
      <c r="L12" s="18" t="s">
        <v>76</v>
      </c>
    </row>
    <row r="13" ht="276" customHeight="1" spans="1:12">
      <c r="A13" s="13">
        <v>10</v>
      </c>
      <c r="B13" s="14" t="s">
        <v>77</v>
      </c>
      <c r="C13" s="20" t="s">
        <v>78</v>
      </c>
      <c r="D13" s="15">
        <v>2547</v>
      </c>
      <c r="E13" s="21" t="s">
        <v>71</v>
      </c>
      <c r="F13" s="17">
        <v>80.88</v>
      </c>
      <c r="G13" s="17" t="s">
        <v>17</v>
      </c>
      <c r="H13" s="18" t="s">
        <v>79</v>
      </c>
      <c r="I13" s="18" t="s">
        <v>80</v>
      </c>
      <c r="J13" s="18" t="s">
        <v>81</v>
      </c>
      <c r="K13" s="18" t="s">
        <v>82</v>
      </c>
      <c r="L13" s="18" t="s">
        <v>83</v>
      </c>
    </row>
    <row r="14" ht="233" customHeight="1" spans="1:12">
      <c r="A14" s="13">
        <v>11</v>
      </c>
      <c r="B14" s="14" t="s">
        <v>84</v>
      </c>
      <c r="C14" s="14" t="s">
        <v>85</v>
      </c>
      <c r="D14" s="15">
        <v>375</v>
      </c>
      <c r="E14" s="16" t="s">
        <v>86</v>
      </c>
      <c r="F14" s="17">
        <v>78.56</v>
      </c>
      <c r="G14" s="17" t="s">
        <v>87</v>
      </c>
      <c r="H14" s="18" t="s">
        <v>88</v>
      </c>
      <c r="I14" s="18" t="s">
        <v>89</v>
      </c>
      <c r="J14" s="18" t="s">
        <v>90</v>
      </c>
      <c r="K14" s="18"/>
      <c r="L14" s="28" t="s">
        <v>91</v>
      </c>
    </row>
    <row r="15" s="2" customFormat="1" ht="241" customHeight="1" spans="1:12">
      <c r="A15" s="13">
        <v>12</v>
      </c>
      <c r="B15" s="14" t="s">
        <v>77</v>
      </c>
      <c r="C15" s="20" t="s">
        <v>92</v>
      </c>
      <c r="D15" s="15">
        <v>5998.3</v>
      </c>
      <c r="E15" s="16" t="s">
        <v>93</v>
      </c>
      <c r="F15" s="17">
        <v>86</v>
      </c>
      <c r="G15" s="17" t="s">
        <v>17</v>
      </c>
      <c r="H15" s="18" t="s">
        <v>94</v>
      </c>
      <c r="I15" s="18" t="s">
        <v>95</v>
      </c>
      <c r="J15" s="18" t="s">
        <v>96</v>
      </c>
      <c r="K15" s="18"/>
      <c r="L15" s="18" t="s">
        <v>97</v>
      </c>
    </row>
    <row r="16" s="2" customFormat="1" ht="211.5" customHeight="1" spans="1:12">
      <c r="A16" s="13">
        <v>13</v>
      </c>
      <c r="B16" s="14" t="s">
        <v>98</v>
      </c>
      <c r="C16" s="22" t="s">
        <v>99</v>
      </c>
      <c r="D16" s="15">
        <v>1252.02</v>
      </c>
      <c r="E16" s="16" t="s">
        <v>100</v>
      </c>
      <c r="F16" s="17">
        <v>84.8</v>
      </c>
      <c r="G16" s="17" t="s">
        <v>17</v>
      </c>
      <c r="H16" s="18" t="s">
        <v>101</v>
      </c>
      <c r="I16" s="18" t="s">
        <v>102</v>
      </c>
      <c r="J16" s="18" t="s">
        <v>103</v>
      </c>
      <c r="K16" s="29"/>
      <c r="L16" s="18" t="s">
        <v>104</v>
      </c>
    </row>
    <row r="17" ht="321" customHeight="1" spans="1:12">
      <c r="A17" s="13">
        <v>14</v>
      </c>
      <c r="B17" s="14" t="s">
        <v>105</v>
      </c>
      <c r="C17" s="14" t="s">
        <v>106</v>
      </c>
      <c r="D17" s="15">
        <v>2700</v>
      </c>
      <c r="E17" s="21" t="s">
        <v>107</v>
      </c>
      <c r="F17" s="17">
        <v>81.9</v>
      </c>
      <c r="G17" s="17" t="s">
        <v>17</v>
      </c>
      <c r="H17" s="18" t="s">
        <v>108</v>
      </c>
      <c r="I17" s="18" t="s">
        <v>109</v>
      </c>
      <c r="J17" s="18" t="s">
        <v>110</v>
      </c>
      <c r="K17" s="18" t="s">
        <v>111</v>
      </c>
      <c r="L17" s="18" t="s">
        <v>112</v>
      </c>
    </row>
    <row r="18" ht="285" customHeight="1" spans="1:12">
      <c r="A18" s="13">
        <v>15</v>
      </c>
      <c r="B18" s="23" t="s">
        <v>113</v>
      </c>
      <c r="C18" s="23" t="s">
        <v>114</v>
      </c>
      <c r="D18" s="15">
        <v>4263.24</v>
      </c>
      <c r="E18" s="21" t="s">
        <v>115</v>
      </c>
      <c r="F18" s="17">
        <v>86.31</v>
      </c>
      <c r="G18" s="17" t="s">
        <v>17</v>
      </c>
      <c r="H18" s="18" t="s">
        <v>116</v>
      </c>
      <c r="I18" s="18" t="s">
        <v>117</v>
      </c>
      <c r="J18" s="18" t="s">
        <v>118</v>
      </c>
      <c r="K18" s="18"/>
      <c r="L18" s="18" t="s">
        <v>119</v>
      </c>
    </row>
    <row r="19" ht="186" customHeight="1" spans="1:12">
      <c r="A19" s="13">
        <v>16</v>
      </c>
      <c r="B19" s="23" t="s">
        <v>120</v>
      </c>
      <c r="C19" s="23" t="s">
        <v>121</v>
      </c>
      <c r="D19" s="15">
        <v>361.74</v>
      </c>
      <c r="E19" s="21" t="s">
        <v>122</v>
      </c>
      <c r="F19" s="17">
        <v>86.5</v>
      </c>
      <c r="G19" s="17" t="s">
        <v>17</v>
      </c>
      <c r="H19" s="18" t="s">
        <v>123</v>
      </c>
      <c r="I19" s="18" t="s">
        <v>124</v>
      </c>
      <c r="J19" s="18" t="s">
        <v>125</v>
      </c>
      <c r="K19" s="18"/>
      <c r="L19" s="18" t="s">
        <v>126</v>
      </c>
    </row>
    <row r="20" ht="20.25" customHeight="1" spans="1:12">
      <c r="A20" s="13" t="s">
        <v>127</v>
      </c>
      <c r="B20" s="13"/>
      <c r="C20" s="24"/>
      <c r="D20" s="25">
        <f>SUM(D4:D18)</f>
        <v>56940.26</v>
      </c>
      <c r="E20" s="25"/>
      <c r="F20" s="17"/>
      <c r="G20" s="17"/>
      <c r="H20" s="26"/>
      <c r="I20" s="18"/>
      <c r="J20" s="26"/>
      <c r="K20" s="26"/>
      <c r="L20" s="26"/>
    </row>
  </sheetData>
  <autoFilter ref="A3:L20">
    <extLst/>
  </autoFilter>
  <sortState ref="A1:M20">
    <sortCondition ref="F2" descending="1"/>
  </sortState>
  <mergeCells count="1">
    <mergeCell ref="A1:L1"/>
  </mergeCells>
  <printOptions horizontalCentered="1"/>
  <pageMargins left="0.708661417322835" right="0.708661417322835" top="0.748031496062992" bottom="0.748031496062992" header="0.31496062992126" footer="0.31496062992126"/>
  <pageSetup paperSize="8" scale="44" fitToHeight="4" orientation="landscape"/>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dcterms:created xsi:type="dcterms:W3CDTF">2006-09-16T00:00:00Z</dcterms:created>
  <dcterms:modified xsi:type="dcterms:W3CDTF">2023-11-22T07:42:36Z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ies>
</file>