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721" firstSheet="10" activeTab="14"/>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 name="_xlnm.Print_Area" localSheetId="0">封面!$A$1:$M$19</definedName>
    <definedName name="_xlnm.Print_Area" localSheetId="14">单位“三公”经费和机关运行费预算表!$A$1:$G$7</definedName>
  </definedNames>
  <calcPr calcId="144525"/>
</workbook>
</file>

<file path=xl/sharedStrings.xml><?xml version="1.0" encoding="utf-8"?>
<sst xmlns="http://schemas.openxmlformats.org/spreadsheetml/2006/main" count="449" uniqueCount="173">
  <si>
    <t>上海市崇明区2025年单位预算</t>
  </si>
  <si>
    <t>预算单位：上海市崇明区建筑建材业管理中心</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</si>
  <si>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</si>
  <si>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</si>
  <si>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</si>
  <si>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</si>
  <si>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</si>
  <si>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</si>
  <si>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</si>
  <si>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</si>
  <si>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</si>
  <si>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</si>
  <si>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</si>
  <si>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</si>
  <si>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</si>
  <si>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</si>
  <si>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</si>
  <si>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</si>
  <si>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</si>
  <si>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r>
      <rPr>
        <sz val="12"/>
        <rFont val="宋体"/>
        <charset val="134"/>
      </rPr>
      <t xml:space="preserve">    上海市崇明区建筑建材业管理中心是全额拨款事业单位，隶属于上海市崇明区建设和管理委员会。机构级别相当于副处级，经费性质为全额拨款，核定人员编制38人。其中，正职领导1人，副职领导2人。
    主要职能包括：
    1.协助做好本区建设工程受理、审批、审查工作，以及优化工程建设领域营商环境等工作。
    2.负责本区建设工程设计文件审查、消防设计文件审核等工作。
    3.协助开展注册于本区建筑业企业相应资质的审批、监管等工作。
    4.负责本区建设工程勘察、设计、施工和监理招标投标活动等监督管理事务工作。
    5.负责本区建筑节能管理及推广。
    6.负责本区新型墙体材料、预拌砂浆、预拌商品混凝土等备案建材的质量监管以及绿色建材推广应用等工作，负责废弃混凝土等处置场所的日常管理工作。
    7.协调推进建筑业产业化、信息化发展。
    8.负责本区建设工程招标投标、设计审查及建筑业企业资质等违规违法行为处置相关事务性工作。
    9.负责本区非正规混凝土搅拌站的整治。
    10.承办上级部门交办的其他事项。   
</t>
    </r>
    <r>
      <rPr>
        <sz val="14"/>
        <rFont val="宋体"/>
        <charset val="134"/>
      </rPr>
      <t xml:space="preserve">
</t>
    </r>
  </si>
  <si>
    <t>机构设置</t>
  </si>
  <si>
    <r>
      <rPr>
        <sz val="12"/>
        <rFont val="宋体"/>
        <charset val="134"/>
      </rPr>
      <t xml:space="preserve">    上海市崇明区建筑建材业管理中心单位设5个内设机构，包括：综合科、优化营商环境科（设计文件审查科）、节能和建材科、招投标监管科、建筑市场科。</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</si>
  <si>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</si>
  <si>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</si>
  <si>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</si>
  <si>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2025年，上海市崇明区建筑建材业管理中心收入预算1350.49万元，其中：财政拨款收入1350.49万元，比上年预算减少27.51万元；事业收入0万元；事业单位经营收入0万元；其他收入0万元。
    支出预算1350.49万元，其中：财政拨款支出预算1350.49万元，比上年预算减少27.51万元。财政拨款支出预算中，一般公共预算拨款支出预算1350.49万元，比上年预算减少27.51万元；政府性基金拨款支出预算0万元，与上年预算持平；国有资本经营预算拨款支出预算为0万元。
    财政拨款收入支出减少的主要原因是项目支出经费减少和社保缴费减少。
    财政拨款支出主要内容如下：</t>
  </si>
  <si>
    <t xml:space="preserve">    1. “社会保障和就业支出”科目196.86万元，主要用于单位职工缴纳社保中的养老、职业年金支出和单位退休人员生活补助支出</t>
  </si>
  <si>
    <t xml:space="preserve">    2. “卫生健康支出”科目66万元，主要用于单位职工缴纳社保中的医疗保险支出</t>
  </si>
  <si>
    <t xml:space="preserve">    3. “城乡社区支出”科目1026.98万元，主要用于单位职工工资福利和公用经费以及项目运维费、能源审计、测评、新型墙材抽检费等专项支出</t>
  </si>
  <si>
    <t xml:space="preserve">    4. “住房保障支出”科目60.64万元，主要用于单位职工公积金支出</t>
  </si>
  <si>
    <t>2025年预算单位财务收支预算总表</t>
  </si>
  <si>
    <t>编制单位：上海市崇明区建筑建材业管理中心</t>
  </si>
  <si>
    <t>单位：万元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</si>
  <si>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</si>
  <si>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</si>
  <si>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</si>
  <si>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</si>
  <si>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</si>
  <si>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</si>
  <si>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</si>
  <si>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</si>
  <si>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</si>
  <si>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</si>
  <si>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</si>
  <si>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</si>
  <si>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</si>
  <si>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</si>
  <si>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</si>
  <si>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</si>
  <si>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</si>
  <si>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</si>
  <si>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</si>
  <si>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</si>
  <si>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</si>
  <si>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</si>
  <si>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</si>
  <si>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</si>
  <si>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</si>
  <si>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</si>
  <si>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</si>
  <si>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</si>
  <si>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</si>
  <si>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</si>
  <si>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</si>
  <si>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</si>
  <si>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</si>
  <si>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</si>
  <si>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</si>
  <si>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</si>
  <si>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</si>
  <si>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</si>
  <si>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</si>
  <si>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</si>
  <si>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</si>
  <si>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</si>
  <si>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</si>
  <si>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</si>
  <si>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</si>
  <si>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</si>
  <si>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</si>
  <si>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</si>
  <si>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</si>
  <si>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</si>
  <si>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212</t>
  </si>
  <si>
    <t>城乡社区支出</t>
  </si>
  <si>
    <t>01</t>
  </si>
  <si>
    <t>城乡社区管理事务</t>
  </si>
  <si>
    <t>其他城乡社区管理事务支出</t>
  </si>
  <si>
    <t>221</t>
  </si>
  <si>
    <t>住房保障支出</t>
  </si>
  <si>
    <t>住房改革支出</t>
  </si>
  <si>
    <t>住房公积金</t>
  </si>
  <si>
    <t>2025年预算单位支出预算总表</t>
  </si>
  <si>
    <t>支出预算</t>
  </si>
  <si>
    <t>2025年预算单位财政拨款收支预算总表</t>
  </si>
  <si>
    <t>财政拨款支出</t>
  </si>
  <si>
    <t>一般公共预算</t>
  </si>
  <si>
    <t>政府性基金预算</t>
  </si>
  <si>
    <t>国有资本经营预算</t>
  </si>
  <si>
    <t>一、一般公共预算资金</t>
  </si>
  <si>
    <t>二、政府性基金</t>
  </si>
  <si>
    <t>三、国有资本经营预算</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</si>
  <si>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</si>
  <si>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</si>
  <si>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2025年预算单位一般公共预算支出功能分类预算表</t>
  </si>
  <si>
    <t>一般公共预算支出</t>
  </si>
  <si>
    <t>2025年预算单位政府性基金预算支出功能分类预算表</t>
  </si>
  <si>
    <t>政府性基金预算支出</t>
  </si>
  <si>
    <t>注：2025年未安排政府性基金预算，故本表无数据。</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</si>
  <si>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</si>
  <si>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</si>
  <si>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</si>
  <si>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</si>
  <si>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</si>
  <si>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</si>
  <si>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</si>
  <si>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</si>
  <si>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</si>
  <si>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</si>
  <si>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</si>
  <si>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</si>
  <si>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</si>
  <si>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</si>
  <si>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</si>
  <si>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</si>
  <si>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</si>
  <si>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</si>
  <si>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</si>
  <si>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</si>
  <si>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</si>
  <si>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</si>
  <si>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</si>
  <si>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</si>
  <si>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</si>
  <si>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</si>
  <si>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</si>
  <si>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</si>
  <si>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</si>
  <si>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</si>
  <si>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</si>
  <si>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</si>
  <si>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</si>
  <si>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</si>
  <si>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</si>
  <si>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</si>
  <si>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</si>
  <si>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</si>
  <si>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</si>
  <si>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</si>
  <si>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</si>
  <si>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</si>
  <si>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</si>
  <si>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</si>
  <si>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39</t>
  </si>
  <si>
    <t>其他交通费用</t>
  </si>
  <si>
    <t>其他商品和服务支出</t>
  </si>
  <si>
    <t>303</t>
  </si>
  <si>
    <t>对个人和家庭的补助</t>
  </si>
  <si>
    <t>生活补助</t>
  </si>
  <si>
    <t>310</t>
  </si>
  <si>
    <t>资本性支出</t>
  </si>
  <si>
    <t>办公设备购置</t>
  </si>
  <si>
    <t>2025年单位“三公”经费和机关运行经费预算表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</si>
  <si>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</si>
  <si>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</si>
  <si>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</si>
  <si>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</si>
  <si>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</si>
  <si>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</si>
  <si>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</si>
  <si>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</si>
  <si>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</si>
  <si>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 xml:space="preserve">  一、2025年“三公”经费预算情况说明 
     2025年“三公”经费预算数为5万元，比上年预算减少0.50万元。其中：
    （一）因公出国（境）费0万元，与上年年初预算持平。
    （二）公务用车购置及运行费4.50万元，与上年年初预算持平。其中：公务用车购置费0万元，与上年年初预算持平；公务用车运行费4.50万元，与上年年初预算持平。
    （三）公务接待费0.50万元。比上年预算减少0.50万元，主要原因是严格执行中央八项规定、国务院“约法三章”及《党政机关厉行节约反对浪费》条例要求，压缩公务接待费。
  二、机关运行经费预算
     本单位无机关运行经费。
  三、政府采购预算情况
     2025年度本单位政府采购预算6.12万元，其中：政府采购货物预算5.62万元、政府采购工程预算0万元、政府采购服务预算0.50万元。
  四、绩效目标设置情况
     2025年度，本单位编报绩效目标的项目共5个，涉及项目预算资金90.66万元。
  五、国有资产占有使用情况
     截至上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</si>
</sst>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5">
    <numFmt numFmtId="176" formatCode="yyyy&quot;年&quot;m&quot;月&quot;;@"/>
    <numFmt numFmtId="177" formatCode="[=0]&quot;&quot;;#,##0"/>
    <numFmt numFmtId="178" formatCode="0.00_ "/>
    <numFmt numFmtId="179" formatCode="#,##0.00_ "/>
    <numFmt numFmtId="180" formatCode="#,##0_ "/>
  </numFmts>
  <fonts count="40">
    <font>
      <sz val="12"/>
      <name val="宋体"/>
      <charset val="134"/>
    </font>
    <font>
      <sz val="18"/>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0"/>
      <color indexed="8"/>
      <name val="Times New Roman"/>
      <charset val="0"/>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rgb="FFFA7D00"/>
      <name val="宋体"/>
      <charset val="134"/>
      <scheme val="minor"/>
    </font>
    <font>
      <sz val="11"/>
      <color theme="1"/>
      <name val="宋体"/>
      <charset val="134"/>
      <scheme val="minor"/>
    </font>
    <font>
      <sz val="11"/>
      <color theme="0"/>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sz val="11"/>
      <color indexed="8"/>
      <name val="宋体"/>
      <charset val="134"/>
    </font>
    <font>
      <sz val="18"/>
      <color theme="3"/>
      <name val="宋体"/>
      <charset val="134"/>
      <scheme val="major"/>
    </font>
    <font>
      <sz val="11"/>
      <color rgb="FF9C6500"/>
      <name val="宋体"/>
      <charset val="134"/>
      <scheme val="minor"/>
    </font>
    <font>
      <u/>
      <sz val="11"/>
      <color rgb="FF800080"/>
      <name val="宋体"/>
      <charset val="134"/>
      <scheme val="minor"/>
    </font>
    <font>
      <b/>
      <sz val="11"/>
      <color theme="0"/>
      <name val="宋体"/>
      <charset val="134"/>
      <scheme val="minor"/>
    </font>
    <font>
      <sz val="11"/>
      <color rgb="FF006100"/>
      <name val="宋体"/>
      <charset val="134"/>
      <scheme val="minor"/>
    </font>
    <font>
      <sz val="11"/>
      <color rgb="FFFF0000"/>
      <name val="宋体"/>
      <charset val="134"/>
      <scheme val="minor"/>
    </font>
    <font>
      <b/>
      <sz val="15"/>
      <color theme="3"/>
      <name val="宋体"/>
      <charset val="134"/>
      <scheme val="minor"/>
    </font>
    <font>
      <b/>
      <sz val="11"/>
      <color rgb="FF3F3F3F"/>
      <name val="宋体"/>
      <charset val="134"/>
      <scheme val="minor"/>
    </font>
    <font>
      <sz val="11"/>
      <color rgb="FF9C0006"/>
      <name val="宋体"/>
      <charset val="134"/>
      <scheme val="minor"/>
    </font>
    <font>
      <b/>
      <sz val="11"/>
      <color rgb="FFFA7D00"/>
      <name val="宋体"/>
      <charset val="134"/>
      <scheme val="minor"/>
    </font>
    <font>
      <u/>
      <sz val="11"/>
      <color rgb="FF0000FF"/>
      <name val="宋体"/>
      <charset val="134"/>
      <scheme val="minor"/>
    </font>
    <font>
      <b/>
      <sz val="11"/>
      <color theme="1"/>
      <name val="宋体"/>
      <charset val="134"/>
      <scheme val="minor"/>
    </font>
    <font>
      <i/>
      <sz val="11"/>
      <color rgb="FF7F7F7F"/>
      <name val="宋体"/>
      <charset val="134"/>
      <scheme val="minor"/>
    </font>
  </fonts>
  <fills count="39">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FCC99"/>
        <bgColor indexed="64"/>
      </patternFill>
    </fill>
    <fill>
      <patternFill patternType="solid">
        <fgColor indexed="45"/>
        <bgColor indexed="64"/>
      </patternFill>
    </fill>
    <fill>
      <patternFill patternType="solid">
        <fgColor theme="8"/>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indexed="31"/>
        <bgColor indexed="64"/>
      </patternFill>
    </fill>
    <fill>
      <patternFill patternType="solid">
        <fgColor theme="7" tint="0.599993896298105"/>
        <bgColor indexed="64"/>
      </patternFill>
    </fill>
    <fill>
      <patternFill patternType="solid">
        <fgColor indexed="46"/>
        <bgColor indexed="64"/>
      </patternFill>
    </fill>
    <fill>
      <patternFill patternType="solid">
        <fgColor theme="4"/>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indexed="27"/>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indexed="42"/>
        <bgColor indexed="64"/>
      </patternFill>
    </fill>
    <fill>
      <patternFill patternType="solid">
        <fgColor theme="7"/>
        <bgColor indexed="64"/>
      </patternFill>
    </fill>
    <fill>
      <patternFill patternType="solid">
        <fgColor theme="8" tint="0.799981688894314"/>
        <bgColor indexed="64"/>
      </patternFill>
    </fill>
    <fill>
      <patternFill patternType="solid">
        <fgColor theme="7" tint="0.799981688894314"/>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0" fontId="0" fillId="0" borderId="0">
      <alignment vertical="center"/>
    </xf>
    <xf numFmtId="0" fontId="22" fillId="24" borderId="0" applyNumberFormat="0" applyBorder="0" applyAlignment="0" applyProtection="0">
      <alignment vertical="center"/>
    </xf>
    <xf numFmtId="0" fontId="21" fillId="38" borderId="0" applyNumberFormat="0" applyBorder="0" applyAlignment="0" applyProtection="0">
      <alignment vertical="center"/>
    </xf>
    <xf numFmtId="0" fontId="22" fillId="36" borderId="0" applyNumberFormat="0" applyBorder="0" applyAlignment="0" applyProtection="0">
      <alignment vertical="center"/>
    </xf>
    <xf numFmtId="0" fontId="25" fillId="6" borderId="15" applyNumberFormat="0" applyAlignment="0" applyProtection="0">
      <alignment vertical="center"/>
    </xf>
    <xf numFmtId="0" fontId="21" fillId="29" borderId="0" applyNumberFormat="0" applyBorder="0" applyAlignment="0" applyProtection="0">
      <alignment vertical="center"/>
    </xf>
    <xf numFmtId="0" fontId="21" fillId="33" borderId="0" applyNumberFormat="0" applyBorder="0" applyAlignment="0" applyProtection="0">
      <alignment vertical="center"/>
    </xf>
    <xf numFmtId="0" fontId="26" fillId="35" borderId="0" applyNumberFormat="0" applyBorder="0" applyAlignment="0" applyProtection="0">
      <alignment vertical="center"/>
    </xf>
    <xf numFmtId="0" fontId="22" fillId="31" borderId="0" applyNumberFormat="0" applyBorder="0" applyAlignment="0" applyProtection="0">
      <alignment vertical="center"/>
    </xf>
    <xf numFmtId="0" fontId="26" fillId="30" borderId="0" applyNumberFormat="0" applyBorder="0" applyAlignment="0" applyProtection="0">
      <alignment vertical="center"/>
    </xf>
    <xf numFmtId="0" fontId="22" fillId="25" borderId="0" applyNumberFormat="0" applyBorder="0" applyAlignment="0" applyProtection="0">
      <alignment vertical="center"/>
    </xf>
    <xf numFmtId="0" fontId="22" fillId="28" borderId="0" applyNumberFormat="0" applyBorder="0" applyAlignment="0" applyProtection="0">
      <alignment vertical="center"/>
    </xf>
    <xf numFmtId="0" fontId="22" fillId="26" borderId="0" applyNumberFormat="0" applyBorder="0" applyAlignment="0" applyProtection="0">
      <alignment vertical="center"/>
    </xf>
    <xf numFmtId="0" fontId="22" fillId="21" borderId="0" applyNumberFormat="0" applyBorder="0" applyAlignment="0" applyProtection="0">
      <alignment vertical="center"/>
    </xf>
    <xf numFmtId="0" fontId="22" fillId="19" borderId="0" applyNumberFormat="0" applyBorder="0" applyAlignment="0" applyProtection="0">
      <alignment vertical="center"/>
    </xf>
    <xf numFmtId="0" fontId="36" fillId="23" borderId="15" applyNumberFormat="0" applyAlignment="0" applyProtection="0">
      <alignment vertical="center"/>
    </xf>
    <xf numFmtId="0" fontId="22" fillId="15" borderId="0" applyNumberFormat="0" applyBorder="0" applyAlignment="0" applyProtection="0">
      <alignment vertical="center"/>
    </xf>
    <xf numFmtId="0" fontId="28" fillId="11" borderId="0" applyNumberFormat="0" applyBorder="0" applyAlignment="0" applyProtection="0">
      <alignment vertical="center"/>
    </xf>
    <xf numFmtId="0" fontId="21" fillId="37" borderId="0" applyNumberFormat="0" applyBorder="0" applyAlignment="0" applyProtection="0">
      <alignment vertical="center"/>
    </xf>
    <xf numFmtId="0" fontId="31" fillId="20" borderId="0" applyNumberFormat="0" applyBorder="0" applyAlignment="0" applyProtection="0">
      <alignment vertical="center"/>
    </xf>
    <xf numFmtId="0" fontId="21" fillId="18" borderId="0" applyNumberFormat="0" applyBorder="0" applyAlignment="0" applyProtection="0">
      <alignment vertical="center"/>
    </xf>
    <xf numFmtId="0" fontId="38" fillId="0" borderId="20" applyNumberFormat="0" applyFill="0" applyAlignment="0" applyProtection="0">
      <alignment vertical="center"/>
    </xf>
    <xf numFmtId="0" fontId="35" fillId="27" borderId="0" applyNumberFormat="0" applyBorder="0" applyAlignment="0" applyProtection="0">
      <alignment vertical="center"/>
    </xf>
    <xf numFmtId="0" fontId="30" fillId="17" borderId="16" applyNumberFormat="0" applyAlignment="0" applyProtection="0">
      <alignment vertical="center"/>
    </xf>
    <xf numFmtId="0" fontId="34" fillId="23" borderId="18" applyNumberFormat="0" applyAlignment="0" applyProtection="0">
      <alignment vertical="center"/>
    </xf>
    <xf numFmtId="0" fontId="33" fillId="0" borderId="17" applyNumberFormat="0" applyFill="0" applyAlignment="0" applyProtection="0">
      <alignment vertical="center"/>
    </xf>
    <xf numFmtId="0" fontId="39" fillId="0" borderId="0" applyNumberFormat="0" applyFill="0" applyBorder="0" applyAlignment="0" applyProtection="0">
      <alignment vertical="center"/>
    </xf>
    <xf numFmtId="0" fontId="21" fillId="16" borderId="0" applyNumberFormat="0" applyBorder="0" applyAlignment="0" applyProtection="0">
      <alignment vertical="center"/>
    </xf>
    <xf numFmtId="0" fontId="24" fillId="0" borderId="0" applyNumberFormat="0" applyFill="0" applyBorder="0" applyAlignment="0" applyProtection="0">
      <alignment vertical="center"/>
    </xf>
    <xf numFmtId="0" fontId="26" fillId="14" borderId="0" applyNumberFormat="0" applyBorder="0" applyAlignment="0" applyProtection="0">
      <alignment vertical="center"/>
    </xf>
    <xf numFmtId="0" fontId="21" fillId="13" borderId="0" applyNumberFormat="0" applyBorder="0" applyAlignment="0" applyProtection="0">
      <alignment vertical="center"/>
    </xf>
    <xf numFmtId="0" fontId="26" fillId="12" borderId="0" applyNumberFormat="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10" borderId="0" applyNumberFormat="0" applyBorder="0" applyAlignment="0" applyProtection="0">
      <alignment vertical="center"/>
    </xf>
    <xf numFmtId="0" fontId="32" fillId="0" borderId="0" applyNumberFormat="0" applyFill="0" applyBorder="0" applyAlignment="0" applyProtection="0">
      <alignment vertical="center"/>
    </xf>
    <xf numFmtId="0" fontId="22" fillId="22" borderId="0" applyNumberFormat="0" applyBorder="0" applyAlignment="0" applyProtection="0">
      <alignment vertical="center"/>
    </xf>
    <xf numFmtId="0" fontId="0" fillId="34" borderId="19" applyNumberFormat="0" applyFont="0" applyAlignment="0" applyProtection="0">
      <alignment vertical="center"/>
    </xf>
    <xf numFmtId="0" fontId="21" fillId="9" borderId="0" applyNumberFormat="0" applyBorder="0" applyAlignment="0" applyProtection="0">
      <alignment vertical="center"/>
    </xf>
    <xf numFmtId="0" fontId="22" fillId="8" borderId="0" applyNumberFormat="0" applyBorder="0" applyAlignment="0" applyProtection="0">
      <alignment vertical="center"/>
    </xf>
    <xf numFmtId="0" fontId="21" fillId="32" borderId="0" applyNumberFormat="0" applyBorder="0" applyAlignment="0" applyProtection="0">
      <alignment vertical="center"/>
    </xf>
    <xf numFmtId="0" fontId="37" fillId="0" borderId="0" applyNumberFormat="0" applyFill="0" applyBorder="0" applyAlignment="0" applyProtection="0">
      <alignment vertical="center"/>
    </xf>
    <xf numFmtId="0" fontId="26" fillId="7" borderId="0" applyNumberFormat="0" applyBorder="0" applyAlignment="0" applyProtection="0">
      <alignment vertical="center"/>
    </xf>
    <xf numFmtId="0" fontId="23" fillId="0" borderId="13" applyNumberFormat="0" applyFill="0" applyAlignment="0" applyProtection="0">
      <alignment vertical="center"/>
    </xf>
    <xf numFmtId="0" fontId="21" fillId="5" borderId="0" applyNumberFormat="0" applyBorder="0" applyAlignment="0" applyProtection="0">
      <alignment vertical="center"/>
    </xf>
    <xf numFmtId="0" fontId="24" fillId="0" borderId="14" applyNumberFormat="0" applyFill="0" applyAlignment="0" applyProtection="0">
      <alignment vertical="center"/>
    </xf>
    <xf numFmtId="0" fontId="22" fillId="4" borderId="0" applyNumberFormat="0" applyBorder="0" applyAlignment="0" applyProtection="0">
      <alignment vertical="center"/>
    </xf>
    <xf numFmtId="0" fontId="21" fillId="3" borderId="0" applyNumberFormat="0" applyBorder="0" applyAlignment="0" applyProtection="0">
      <alignment vertical="center"/>
    </xf>
    <xf numFmtId="0" fontId="20" fillId="0" borderId="12" applyNumberFormat="0" applyFill="0" applyAlignment="0" applyProtection="0">
      <alignment vertical="center"/>
    </xf>
  </cellStyleXfs>
  <cellXfs count="108">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2" fillId="0" borderId="0" xfId="0" applyFont="1">
      <alignment vertical="center"/>
    </xf>
    <xf numFmtId="0" fontId="3" fillId="0" borderId="0" xfId="0" applyFont="1" applyAlignment="1">
      <alignment horizontal="center" vertical="center"/>
    </xf>
    <xf numFmtId="178" fontId="2" fillId="0" borderId="0" xfId="0" applyNumberFormat="1" applyFont="1">
      <alignment vertical="center"/>
    </xf>
    <xf numFmtId="0" fontId="0" fillId="0" borderId="0" xfId="0" applyFont="1" applyAlignment="1">
      <alignment vertical="center"/>
    </xf>
    <xf numFmtId="0" fontId="0" fillId="0" borderId="0" xfId="0" applyAlignment="1">
      <alignment vertical="center"/>
    </xf>
    <xf numFmtId="0" fontId="0" fillId="0" borderId="1" xfId="0" applyFont="1" applyBorder="1" applyAlignment="1">
      <alignmen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178" fontId="0" fillId="0" borderId="5" xfId="0" applyNumberFormat="1" applyFont="1" applyBorder="1">
      <alignment vertical="center"/>
    </xf>
    <xf numFmtId="0" fontId="0" fillId="0" borderId="0" xfId="0" applyAlignment="1">
      <alignment horizontal="left" vertical="center" wrapText="1"/>
    </xf>
    <xf numFmtId="0" fontId="0" fillId="0" borderId="1" xfId="0" applyFont="1" applyBorder="1" applyAlignment="1">
      <alignment horizontal="right"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Font="1">
      <alignment vertical="center"/>
    </xf>
    <xf numFmtId="180" fontId="0" fillId="0" borderId="0" xfId="0" applyNumberFormat="1" applyFont="1" applyAlignment="1">
      <alignment horizontal="right" vertical="center"/>
    </xf>
    <xf numFmtId="0" fontId="4" fillId="0" borderId="0" xfId="0" applyFont="1" applyAlignment="1">
      <alignment vertical="center"/>
    </xf>
    <xf numFmtId="0" fontId="0" fillId="0" borderId="5"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4" xfId="0" applyFont="1" applyBorder="1" applyAlignment="1">
      <alignment horizontal="center"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9" xfId="0" applyNumberFormat="1" applyFont="1" applyFill="1" applyBorder="1" applyAlignment="1">
      <alignment horizontal="center" vertical="center" wrapText="1"/>
    </xf>
    <xf numFmtId="0" fontId="0" fillId="0" borderId="9" xfId="0" applyNumberFormat="1" applyFont="1" applyFill="1" applyBorder="1" applyAlignment="1">
      <alignment horizontal="left" vertical="center" wrapText="1"/>
    </xf>
    <xf numFmtId="179" fontId="0" fillId="0" borderId="9" xfId="0" applyNumberFormat="1" applyFont="1" applyFill="1" applyBorder="1" applyAlignment="1">
      <alignment horizontal="right" vertical="center" wrapText="1"/>
    </xf>
    <xf numFmtId="0" fontId="0" fillId="0" borderId="9" xfId="0" applyNumberFormat="1" applyFont="1" applyFill="1" applyBorder="1" applyAlignment="1">
      <alignment horizontal="center" vertical="center"/>
    </xf>
    <xf numFmtId="179" fontId="0" fillId="0" borderId="9" xfId="0" applyNumberFormat="1" applyFont="1" applyFill="1" applyBorder="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0" fillId="0" borderId="5" xfId="0" applyBorder="1" applyAlignment="1">
      <alignment horizontal="center" vertical="center"/>
    </xf>
    <xf numFmtId="0" fontId="0" fillId="0" borderId="0" xfId="0" applyFont="1" applyAlignment="1">
      <alignment horizontal="center" vertical="center"/>
    </xf>
    <xf numFmtId="0" fontId="0" fillId="0" borderId="3" xfId="0" applyFont="1" applyBorder="1" applyAlignment="1">
      <alignment horizontal="center" vertical="center"/>
    </xf>
    <xf numFmtId="0" fontId="0" fillId="0" borderId="7" xfId="0" applyBorder="1" applyAlignment="1">
      <alignment horizontal="center" vertical="center"/>
    </xf>
    <xf numFmtId="49" fontId="0" fillId="0" borderId="5" xfId="0" applyNumberFormat="1" applyFont="1" applyBorder="1" applyAlignment="1">
      <alignment horizontal="center" vertical="center"/>
    </xf>
    <xf numFmtId="0" fontId="0" fillId="0" borderId="5" xfId="0" applyFont="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Alignment="1">
      <alignment horizontal="right" vertical="center"/>
    </xf>
    <xf numFmtId="0" fontId="0" fillId="0" borderId="5" xfId="0" applyFont="1" applyBorder="1" applyAlignment="1">
      <alignment vertical="center"/>
    </xf>
    <xf numFmtId="180" fontId="0" fillId="0" borderId="4" xfId="0" applyNumberFormat="1" applyFont="1" applyBorder="1" applyAlignment="1">
      <alignment horizontal="center" vertical="center" wrapText="1"/>
    </xf>
    <xf numFmtId="180" fontId="0" fillId="0" borderId="6" xfId="0" applyNumberFormat="1" applyFont="1" applyBorder="1" applyAlignment="1">
      <alignment horizontal="center" vertical="center" wrapText="1"/>
    </xf>
    <xf numFmtId="180" fontId="0" fillId="0" borderId="5" xfId="0" applyNumberFormat="1" applyFont="1" applyBorder="1" applyAlignment="1">
      <alignment horizontal="right" vertical="center"/>
    </xf>
    <xf numFmtId="180" fontId="0" fillId="0" borderId="0" xfId="0" applyNumberFormat="1" applyFont="1" applyBorder="1" applyAlignment="1">
      <alignment horizontal="right" vertical="center"/>
    </xf>
    <xf numFmtId="180" fontId="0" fillId="0" borderId="0" xfId="43" applyNumberFormat="1" applyFont="1" applyFill="1" applyBorder="1" applyAlignment="1">
      <alignment horizontal="right" vertical="center"/>
    </xf>
    <xf numFmtId="0" fontId="0" fillId="0" borderId="0" xfId="0" applyFont="1" applyBorder="1" applyAlignment="1">
      <alignment horizontal="left" vertical="center" wrapText="1"/>
    </xf>
    <xf numFmtId="0" fontId="5" fillId="2" borderId="0" xfId="0" applyFont="1" applyFill="1" applyAlignment="1">
      <alignment vertical="center"/>
    </xf>
    <xf numFmtId="0" fontId="5"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5" xfId="0" applyFont="1" applyFill="1" applyBorder="1" applyAlignment="1">
      <alignment horizontal="center" vertical="center"/>
    </xf>
    <xf numFmtId="0" fontId="0" fillId="2" borderId="5" xfId="0" applyFill="1" applyBorder="1" applyAlignment="1">
      <alignment horizontal="center" vertical="center"/>
    </xf>
    <xf numFmtId="0" fontId="0" fillId="2" borderId="4" xfId="0" applyFont="1" applyFill="1" applyBorder="1" applyAlignment="1">
      <alignment horizontal="center" vertical="center" wrapText="1"/>
    </xf>
    <xf numFmtId="0" fontId="0" fillId="2" borderId="5" xfId="0" applyFont="1" applyFill="1" applyBorder="1" applyAlignment="1">
      <alignment horizontal="center" vertical="center" wrapText="1"/>
    </xf>
    <xf numFmtId="49" fontId="0" fillId="0" borderId="9" xfId="0" applyNumberFormat="1" applyFont="1" applyFill="1" applyBorder="1" applyAlignment="1">
      <alignment horizontal="left" vertical="center" wrapText="1"/>
    </xf>
    <xf numFmtId="177" fontId="0" fillId="0" borderId="9" xfId="0" applyNumberFormat="1" applyFont="1" applyFill="1" applyBorder="1" applyAlignment="1">
      <alignment horizontal="right" vertical="center" wrapText="1"/>
    </xf>
    <xf numFmtId="0" fontId="0" fillId="2" borderId="5" xfId="0" applyFont="1" applyFill="1" applyBorder="1" applyAlignment="1">
      <alignment horizontal="left" vertical="center"/>
    </xf>
    <xf numFmtId="180" fontId="0" fillId="2" borderId="5" xfId="0" applyNumberFormat="1" applyFont="1" applyFill="1" applyBorder="1" applyAlignment="1">
      <alignment horizontal="right" vertical="center"/>
    </xf>
    <xf numFmtId="0" fontId="0" fillId="2" borderId="5" xfId="0" applyFont="1" applyFill="1" applyBorder="1" applyAlignment="1">
      <alignment horizontal="left" vertical="center" wrapText="1"/>
    </xf>
    <xf numFmtId="0" fontId="0" fillId="2" borderId="0" xfId="0" applyFill="1">
      <alignment vertical="center"/>
    </xf>
    <xf numFmtId="0" fontId="0" fillId="2" borderId="0" xfId="0" applyFont="1" applyFill="1" applyAlignment="1">
      <alignment horizontal="right" vertical="center"/>
    </xf>
    <xf numFmtId="177" fontId="6" fillId="0" borderId="9" xfId="0" applyNumberFormat="1" applyFont="1" applyFill="1" applyBorder="1" applyAlignment="1">
      <alignment horizontal="right" vertical="center" wrapText="1"/>
    </xf>
    <xf numFmtId="0" fontId="5" fillId="2" borderId="5" xfId="0" applyFont="1" applyFill="1" applyBorder="1" applyAlignment="1">
      <alignment vertical="center"/>
    </xf>
    <xf numFmtId="0" fontId="0" fillId="2" borderId="9" xfId="0" applyNumberFormat="1" applyFont="1" applyFill="1" applyBorder="1" applyAlignment="1">
      <alignment horizontal="center" vertical="center"/>
    </xf>
    <xf numFmtId="0" fontId="0" fillId="2" borderId="10" xfId="0" applyNumberFormat="1" applyFont="1" applyFill="1" applyBorder="1" applyAlignment="1">
      <alignment horizontal="center" vertical="center"/>
    </xf>
    <xf numFmtId="0" fontId="0" fillId="2" borderId="11" xfId="0" applyNumberFormat="1" applyFont="1" applyFill="1" applyBorder="1" applyAlignment="1">
      <alignment horizontal="center" vertical="center" wrapText="1"/>
    </xf>
    <xf numFmtId="179" fontId="6" fillId="0" borderId="9" xfId="0" applyNumberFormat="1" applyFont="1" applyFill="1" applyBorder="1" applyAlignment="1">
      <alignment horizontal="right" vertical="center" wrapText="1"/>
    </xf>
    <xf numFmtId="0" fontId="5" fillId="0" borderId="0" xfId="0" applyFont="1" applyAlignment="1">
      <alignment vertical="center"/>
    </xf>
    <xf numFmtId="0" fontId="5" fillId="0" borderId="0" xfId="0" applyFont="1">
      <alignment vertical="center"/>
    </xf>
    <xf numFmtId="0" fontId="0" fillId="2" borderId="9" xfId="0" applyNumberFormat="1" applyFont="1" applyFill="1" applyBorder="1" applyAlignment="1">
      <alignment horizontal="center" vertical="center" wrapText="1"/>
    </xf>
    <xf numFmtId="0" fontId="5" fillId="0" borderId="9" xfId="0" applyFont="1" applyFill="1" applyBorder="1" applyAlignment="1">
      <alignment horizontal="left" vertical="center"/>
    </xf>
    <xf numFmtId="0" fontId="0" fillId="0" borderId="9" xfId="0" applyFont="1" applyFill="1" applyBorder="1" applyAlignment="1">
      <alignment horizontal="center" vertical="center"/>
    </xf>
    <xf numFmtId="0" fontId="0" fillId="0" borderId="0" xfId="0" applyFont="1" applyAlignment="1">
      <alignment vertical="center" wrapText="1"/>
    </xf>
    <xf numFmtId="0" fontId="2" fillId="0" borderId="0" xfId="0" applyFont="1" applyAlignment="1">
      <alignment vertical="center" wrapText="1"/>
    </xf>
    <xf numFmtId="0" fontId="0" fillId="0" borderId="0" xfId="0" applyFont="1" applyFill="1" applyBorder="1" applyAlignment="1">
      <alignment vertical="top" wrapText="1"/>
    </xf>
    <xf numFmtId="0" fontId="2" fillId="0" borderId="0" xfId="0" applyFont="1" applyFill="1" applyBorder="1" applyAlignment="1">
      <alignment vertical="top" wrapText="1"/>
    </xf>
    <xf numFmtId="0" fontId="0" fillId="0" borderId="0" xfId="1" applyAlignment="1">
      <alignment horizontal="center" vertical="center"/>
    </xf>
    <xf numFmtId="0" fontId="0" fillId="0" borderId="0" xfId="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9" fillId="0" borderId="0" xfId="1" applyFont="1">
      <alignment vertical="center"/>
    </xf>
    <xf numFmtId="0" fontId="10" fillId="0" borderId="0" xfId="1" applyFont="1" applyAlignment="1">
      <alignment horizontal="left" vertical="center"/>
    </xf>
    <xf numFmtId="0" fontId="10" fillId="0" borderId="0" xfId="1" applyFont="1" applyFill="1" applyAlignment="1">
      <alignment horizontal="left" vertical="center"/>
    </xf>
    <xf numFmtId="49" fontId="11" fillId="0" borderId="0" xfId="0" applyNumberFormat="1" applyFont="1" applyAlignment="1">
      <alignment horizontal="right" vertical="center"/>
    </xf>
    <xf numFmtId="49" fontId="12" fillId="0" borderId="0" xfId="1" applyNumberFormat="1" applyFont="1" applyAlignment="1">
      <alignment horizontal="center" vertical="center"/>
    </xf>
    <xf numFmtId="49" fontId="0" fillId="0" borderId="0" xfId="1" applyNumberFormat="1">
      <alignment vertical="center"/>
    </xf>
    <xf numFmtId="49" fontId="13" fillId="0" borderId="0" xfId="1" applyNumberFormat="1" applyFont="1" applyAlignment="1">
      <alignment vertical="center"/>
    </xf>
    <xf numFmtId="49" fontId="13" fillId="0" borderId="0" xfId="1" applyNumberFormat="1" applyFont="1" applyAlignment="1">
      <alignment horizontal="center" vertical="center"/>
    </xf>
    <xf numFmtId="49" fontId="14" fillId="0" borderId="0" xfId="1" applyNumberFormat="1" applyFont="1" applyAlignment="1">
      <alignment vertical="center"/>
    </xf>
    <xf numFmtId="49" fontId="14" fillId="0" borderId="0" xfId="1" applyNumberFormat="1" applyFont="1" applyFill="1" applyBorder="1" applyAlignment="1">
      <alignment horizontal="center" vertical="center"/>
    </xf>
    <xf numFmtId="49" fontId="14" fillId="0" borderId="0" xfId="1" applyNumberFormat="1" applyFont="1" applyAlignment="1">
      <alignment horizontal="center" vertical="center"/>
    </xf>
    <xf numFmtId="176" fontId="14" fillId="0" borderId="0" xfId="0" applyNumberFormat="1" applyFont="1" applyAlignment="1">
      <alignment horizontal="center" vertical="center"/>
    </xf>
    <xf numFmtId="49" fontId="15" fillId="0" borderId="0" xfId="1" applyNumberFormat="1" applyFont="1" applyAlignment="1">
      <alignment horizontal="justify" vertical="center"/>
    </xf>
    <xf numFmtId="49" fontId="16" fillId="0" borderId="0" xfId="1" applyNumberFormat="1" applyFont="1" applyAlignment="1">
      <alignment horizontal="center" vertical="center"/>
    </xf>
    <xf numFmtId="49" fontId="17" fillId="0" borderId="0" xfId="1" applyNumberFormat="1" applyFont="1" applyAlignment="1">
      <alignment horizontal="justify" vertical="center"/>
    </xf>
    <xf numFmtId="49" fontId="17" fillId="0" borderId="0" xfId="1" applyNumberFormat="1" applyFont="1" applyAlignment="1">
      <alignment horizontal="center" vertical="center"/>
    </xf>
    <xf numFmtId="49" fontId="18" fillId="0" borderId="0" xfId="1" applyNumberFormat="1" applyFont="1" applyAlignment="1">
      <alignment vertical="center"/>
    </xf>
    <xf numFmtId="49" fontId="19" fillId="0" borderId="0" xfId="1" applyNumberFormat="1" applyFont="1">
      <alignment vertical="center"/>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view="pageBreakPreview" zoomScaleNormal="100" workbookViewId="0">
      <selection activeCell="G12" sqref="G12"/>
    </sheetView>
  </sheetViews>
  <sheetFormatPr defaultColWidth="9" defaultRowHeight="14.25"/>
  <cols>
    <col min="1" max="16384" width="9" style="87"/>
  </cols>
  <sheetData>
    <row r="1" customFormat="1" ht="18.75" spans="1:13">
      <c r="A1" s="93"/>
      <c r="B1" s="93"/>
      <c r="C1" s="93"/>
      <c r="D1" s="93"/>
      <c r="E1" s="93"/>
      <c r="F1" s="93"/>
      <c r="G1" s="93"/>
      <c r="H1" s="93"/>
      <c r="I1" s="93"/>
      <c r="J1" s="93"/>
      <c r="K1" s="93"/>
      <c r="L1" s="93"/>
      <c r="M1" s="93"/>
    </row>
    <row r="2" customFormat="1" ht="18.75" spans="1:13">
      <c r="A2" s="93"/>
      <c r="B2" s="93"/>
      <c r="C2" s="93"/>
      <c r="D2" s="93"/>
      <c r="E2" s="93"/>
      <c r="F2" s="93"/>
      <c r="G2" s="93"/>
      <c r="H2" s="93"/>
      <c r="I2" s="93"/>
      <c r="J2" s="93"/>
      <c r="K2" s="93"/>
      <c r="L2" s="93"/>
      <c r="M2" s="93"/>
    </row>
    <row r="3" ht="21.75" customHeight="1" spans="1:13">
      <c r="A3" s="94"/>
      <c r="B3" s="95"/>
      <c r="C3" s="95"/>
      <c r="D3" s="95"/>
      <c r="E3" s="95"/>
      <c r="F3" s="102"/>
      <c r="G3" s="95"/>
      <c r="H3" s="95"/>
      <c r="I3" s="95"/>
      <c r="J3" s="95"/>
      <c r="K3" s="95"/>
      <c r="L3" s="95"/>
      <c r="M3" s="107"/>
    </row>
    <row r="4" ht="23.25" customHeight="1" spans="1:13">
      <c r="A4" s="96"/>
      <c r="B4" s="96"/>
      <c r="C4" s="96"/>
      <c r="D4" s="96"/>
      <c r="E4" s="96"/>
      <c r="F4" s="96"/>
      <c r="G4" s="96"/>
      <c r="H4" s="96"/>
      <c r="I4" s="96"/>
      <c r="J4" s="96"/>
      <c r="K4" s="96"/>
      <c r="L4" s="96"/>
      <c r="M4" s="96"/>
    </row>
    <row r="5" ht="46.5" spans="1:13">
      <c r="A5" s="97" t="s">
        <v>0</v>
      </c>
      <c r="B5" s="97"/>
      <c r="C5" s="97"/>
      <c r="D5" s="97"/>
      <c r="E5" s="97"/>
      <c r="F5" s="97"/>
      <c r="G5" s="97"/>
      <c r="H5" s="97"/>
      <c r="I5" s="97"/>
      <c r="J5" s="97"/>
      <c r="K5" s="97"/>
      <c r="L5" s="97"/>
      <c r="M5" s="97"/>
    </row>
    <row r="6" ht="15.75" customHeight="1" spans="1:13">
      <c r="A6" s="95"/>
      <c r="B6" s="95"/>
      <c r="C6" s="95"/>
      <c r="D6" s="95"/>
      <c r="E6" s="95"/>
      <c r="F6" s="103"/>
      <c r="G6" s="95"/>
      <c r="H6" s="95"/>
      <c r="I6" s="95"/>
      <c r="J6" s="95"/>
      <c r="K6" s="95"/>
      <c r="L6" s="95"/>
      <c r="M6" s="95"/>
    </row>
    <row r="7" ht="15.75" customHeight="1" spans="1:13">
      <c r="A7" s="98"/>
      <c r="B7" s="98"/>
      <c r="C7" s="98"/>
      <c r="D7" s="98"/>
      <c r="E7" s="98"/>
      <c r="F7" s="98"/>
      <c r="G7" s="98"/>
      <c r="H7" s="98"/>
      <c r="I7" s="98"/>
      <c r="J7" s="98"/>
      <c r="K7" s="98"/>
      <c r="L7" s="98"/>
      <c r="M7" s="98"/>
    </row>
    <row r="8" ht="15.75" customHeight="1" spans="1:13">
      <c r="A8" s="95"/>
      <c r="B8" s="95"/>
      <c r="C8" s="95"/>
      <c r="D8" s="95"/>
      <c r="E8" s="95"/>
      <c r="F8" s="104"/>
      <c r="G8" s="95"/>
      <c r="H8" s="95"/>
      <c r="I8" s="95"/>
      <c r="J8" s="95"/>
      <c r="K8" s="95"/>
      <c r="L8" s="95"/>
      <c r="M8" s="95"/>
    </row>
    <row r="9" ht="15.75" customHeight="1" spans="1:13">
      <c r="A9" s="95"/>
      <c r="B9" s="95"/>
      <c r="C9" s="95"/>
      <c r="D9" s="95"/>
      <c r="E9" s="95"/>
      <c r="F9" s="104"/>
      <c r="G9" s="95"/>
      <c r="H9" s="95"/>
      <c r="I9" s="95"/>
      <c r="J9" s="95"/>
      <c r="K9" s="95"/>
      <c r="L9" s="95"/>
      <c r="M9" s="95"/>
    </row>
    <row r="10" ht="15.75" customHeight="1" spans="1:13">
      <c r="A10" s="95"/>
      <c r="B10" s="95"/>
      <c r="C10" s="95"/>
      <c r="D10" s="95"/>
      <c r="E10" s="95"/>
      <c r="F10" s="105"/>
      <c r="G10" s="95"/>
      <c r="H10" s="95"/>
      <c r="I10" s="95"/>
      <c r="J10" s="95"/>
      <c r="K10" s="95"/>
      <c r="L10" s="95"/>
      <c r="M10" s="95"/>
    </row>
    <row r="11" ht="22.5" spans="1:13">
      <c r="A11" s="99" t="s">
        <v>1</v>
      </c>
      <c r="B11" s="99"/>
      <c r="C11" s="99"/>
      <c r="D11" s="99"/>
      <c r="E11" s="99"/>
      <c r="F11" s="99"/>
      <c r="G11" s="99"/>
      <c r="H11" s="99"/>
      <c r="I11" s="99"/>
      <c r="J11" s="99"/>
      <c r="K11" s="99"/>
      <c r="L11" s="99"/>
      <c r="M11" s="99"/>
    </row>
    <row r="12" ht="22.5" spans="1:13">
      <c r="A12" s="98"/>
      <c r="B12" s="98"/>
      <c r="C12" s="98"/>
      <c r="D12" s="98"/>
      <c r="E12" s="98"/>
      <c r="F12" s="98"/>
      <c r="G12" s="106"/>
      <c r="H12" s="98"/>
      <c r="I12" s="98"/>
      <c r="J12" s="98"/>
      <c r="K12" s="98"/>
      <c r="L12" s="98"/>
      <c r="M12" s="98"/>
    </row>
    <row r="13" spans="1:13">
      <c r="A13" s="95"/>
      <c r="B13" s="95"/>
      <c r="C13" s="95"/>
      <c r="D13" s="95"/>
      <c r="E13" s="95"/>
      <c r="F13" s="95"/>
      <c r="G13" s="95"/>
      <c r="H13" s="95"/>
      <c r="I13" s="95"/>
      <c r="J13" s="95"/>
      <c r="K13" s="95"/>
      <c r="L13" s="95"/>
      <c r="M13" s="95"/>
    </row>
    <row r="14" spans="1:13">
      <c r="A14" s="95"/>
      <c r="B14" s="95"/>
      <c r="C14" s="95"/>
      <c r="D14" s="95"/>
      <c r="E14" s="95"/>
      <c r="F14" s="95"/>
      <c r="G14" s="95"/>
      <c r="H14" s="95"/>
      <c r="I14" s="95"/>
      <c r="J14" s="95"/>
      <c r="K14" s="95"/>
      <c r="L14" s="95"/>
      <c r="M14" s="95"/>
    </row>
    <row r="15" spans="1:13">
      <c r="A15" s="95"/>
      <c r="B15" s="95"/>
      <c r="C15" s="95"/>
      <c r="D15" s="95"/>
      <c r="E15" s="95"/>
      <c r="F15" s="95"/>
      <c r="G15" s="95"/>
      <c r="H15" s="95"/>
      <c r="I15" s="95"/>
      <c r="J15" s="95"/>
      <c r="K15" s="95"/>
      <c r="L15" s="95"/>
      <c r="M15" s="95"/>
    </row>
    <row r="16" spans="1:13">
      <c r="A16" s="95"/>
      <c r="B16" s="95"/>
      <c r="C16" s="95"/>
      <c r="D16" s="95"/>
      <c r="E16" s="95"/>
      <c r="F16" s="95"/>
      <c r="G16" s="95"/>
      <c r="H16" s="95"/>
      <c r="I16" s="95"/>
      <c r="J16" s="95"/>
      <c r="K16" s="95"/>
      <c r="L16" s="95"/>
      <c r="M16" s="95"/>
    </row>
    <row r="17" spans="1:13">
      <c r="A17" s="95"/>
      <c r="B17" s="95"/>
      <c r="C17" s="95"/>
      <c r="D17" s="95"/>
      <c r="E17" s="95"/>
      <c r="F17" s="95"/>
      <c r="G17" s="95"/>
      <c r="H17" s="95"/>
      <c r="I17" s="95"/>
      <c r="J17" s="95"/>
      <c r="K17" s="95"/>
      <c r="L17" s="95"/>
      <c r="M17" s="95"/>
    </row>
    <row r="18" spans="1:13">
      <c r="A18" s="95"/>
      <c r="B18" s="95"/>
      <c r="C18" s="95"/>
      <c r="D18" s="95"/>
      <c r="E18" s="95"/>
      <c r="F18" s="95"/>
      <c r="G18" s="95"/>
      <c r="H18" s="95"/>
      <c r="I18" s="95"/>
      <c r="J18" s="95"/>
      <c r="K18" s="95"/>
      <c r="L18" s="95"/>
      <c r="M18" s="95"/>
    </row>
    <row r="19" spans="1:13">
      <c r="A19" s="95"/>
      <c r="B19" s="95"/>
      <c r="C19" s="95"/>
      <c r="D19" s="95"/>
      <c r="E19" s="95"/>
      <c r="F19" s="95"/>
      <c r="G19" s="95"/>
      <c r="H19" s="95"/>
      <c r="I19" s="95"/>
      <c r="J19" s="95"/>
      <c r="K19" s="95"/>
      <c r="L19" s="95"/>
      <c r="M19" s="95"/>
    </row>
    <row r="20" ht="44.25" customHeight="1" spans="1:13">
      <c r="A20" s="100"/>
      <c r="B20" s="100"/>
      <c r="C20" s="100"/>
      <c r="D20" s="100"/>
      <c r="E20" s="100"/>
      <c r="F20" s="100"/>
      <c r="G20" s="100"/>
      <c r="H20" s="100"/>
      <c r="I20" s="100"/>
      <c r="J20" s="100"/>
      <c r="K20" s="100"/>
      <c r="L20" s="100"/>
      <c r="M20" s="100"/>
    </row>
    <row r="21" ht="22.5" spans="1:13">
      <c r="A21" s="101"/>
      <c r="B21" s="101"/>
      <c r="C21" s="101"/>
      <c r="D21" s="101"/>
      <c r="E21" s="101"/>
      <c r="F21" s="101"/>
      <c r="G21" s="101"/>
      <c r="H21" s="101"/>
      <c r="I21" s="101"/>
      <c r="J21" s="101"/>
      <c r="K21" s="101"/>
      <c r="L21" s="101"/>
      <c r="M21" s="101"/>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100" workbookViewId="0">
      <selection activeCell="E20" sqref="E20"/>
    </sheetView>
  </sheetViews>
  <sheetFormatPr defaultColWidth="8" defaultRowHeight="14.25" outlineLevelCol="6"/>
  <cols>
    <col min="1" max="1" width="20.625" style="54" customWidth="1"/>
    <col min="2" max="2" width="17.5" style="54" customWidth="1"/>
    <col min="3" max="3" width="31.25" style="54" customWidth="1"/>
    <col min="4" max="7" width="17.5" style="54" customWidth="1"/>
    <col min="8" max="32" width="8" style="54"/>
    <col min="65" max="16384" width="8" style="54"/>
  </cols>
  <sheetData>
    <row r="1" ht="18" customHeight="1" spans="6:7">
      <c r="F1" s="35"/>
      <c r="G1" s="35"/>
    </row>
    <row r="2" ht="22.5" customHeight="1" spans="1:7">
      <c r="A2" s="55" t="s">
        <v>94</v>
      </c>
      <c r="B2" s="56"/>
      <c r="C2" s="56"/>
      <c r="D2" s="56"/>
      <c r="E2" s="56"/>
      <c r="F2" s="56"/>
      <c r="G2" s="69"/>
    </row>
    <row r="3" ht="7.5" customHeight="1" spans="1:7">
      <c r="A3" s="57"/>
      <c r="B3" s="57"/>
      <c r="C3" s="57"/>
      <c r="D3" s="57"/>
      <c r="E3" s="57"/>
      <c r="G3" s="69"/>
    </row>
    <row r="4" ht="18" customHeight="1" spans="1:7">
      <c r="A4" s="58" t="s">
        <v>31</v>
      </c>
      <c r="B4" s="59"/>
      <c r="C4" s="59"/>
      <c r="D4" s="59"/>
      <c r="E4" s="59"/>
      <c r="F4" s="70"/>
      <c r="G4" s="70" t="s">
        <v>32</v>
      </c>
    </row>
    <row r="5" ht="7.5" customHeight="1" spans="2:7">
      <c r="B5" s="57"/>
      <c r="C5" s="57"/>
      <c r="D5" s="57"/>
      <c r="E5" s="57"/>
      <c r="G5" s="69"/>
    </row>
    <row r="6" s="53" customFormat="1" ht="24.2" customHeight="1" spans="1:7">
      <c r="A6" s="60" t="s">
        <v>59</v>
      </c>
      <c r="B6" s="61"/>
      <c r="C6" s="60" t="s">
        <v>95</v>
      </c>
      <c r="D6" s="60"/>
      <c r="E6" s="60"/>
      <c r="F6" s="60"/>
      <c r="G6" s="60"/>
    </row>
    <row r="7" s="53" customFormat="1" ht="24.2" customHeight="1" spans="1:7">
      <c r="A7" s="62" t="s">
        <v>35</v>
      </c>
      <c r="B7" s="62" t="s">
        <v>36</v>
      </c>
      <c r="C7" s="63" t="s">
        <v>35</v>
      </c>
      <c r="D7" s="63" t="s">
        <v>37</v>
      </c>
      <c r="E7" s="63" t="s">
        <v>96</v>
      </c>
      <c r="F7" s="61" t="s">
        <v>97</v>
      </c>
      <c r="G7" s="61" t="s">
        <v>98</v>
      </c>
    </row>
    <row r="8" s="53" customFormat="1" ht="24.2" customHeight="1" spans="1:7">
      <c r="A8" s="64" t="s">
        <v>99</v>
      </c>
      <c r="B8" s="32">
        <v>1350.49</v>
      </c>
      <c r="C8" s="31" t="s">
        <v>43</v>
      </c>
      <c r="D8" s="32">
        <f t="shared" ref="D8:D11" si="0">SUM(E8,F8,G8)</f>
        <v>196.86</v>
      </c>
      <c r="E8" s="32">
        <v>196.86</v>
      </c>
      <c r="F8" s="71">
        <v>0</v>
      </c>
      <c r="G8" s="71">
        <v>0</v>
      </c>
    </row>
    <row r="9" s="53" customFormat="1" ht="24.2" customHeight="1" spans="1:7">
      <c r="A9" s="64" t="s">
        <v>100</v>
      </c>
      <c r="B9" s="65"/>
      <c r="C9" s="31" t="s">
        <v>45</v>
      </c>
      <c r="D9" s="32">
        <f t="shared" si="0"/>
        <v>66</v>
      </c>
      <c r="E9" s="32">
        <v>66</v>
      </c>
      <c r="F9" s="71">
        <v>0</v>
      </c>
      <c r="G9" s="71">
        <v>0</v>
      </c>
    </row>
    <row r="10" s="53" customFormat="1" ht="24.2" customHeight="1" spans="1:7">
      <c r="A10" s="64" t="s">
        <v>101</v>
      </c>
      <c r="B10" s="65"/>
      <c r="C10" s="31" t="s">
        <v>47</v>
      </c>
      <c r="D10" s="32">
        <f t="shared" si="0"/>
        <v>1026.98</v>
      </c>
      <c r="E10" s="32">
        <v>1026.98</v>
      </c>
      <c r="F10" s="71">
        <v>0</v>
      </c>
      <c r="G10" s="71">
        <v>0</v>
      </c>
    </row>
    <row r="11" s="53" customFormat="1" ht="24.2" customHeight="1" spans="1:7">
      <c r="A11" s="64"/>
      <c r="B11" s="65"/>
      <c r="C11" s="31" t="s">
        <v>49</v>
      </c>
      <c r="D11" s="32">
        <f t="shared" si="0"/>
        <v>60.64</v>
      </c>
      <c r="E11" s="32">
        <v>60.64</v>
      </c>
      <c r="F11" s="71">
        <v>0</v>
      </c>
      <c r="G11" s="71">
        <v>0</v>
      </c>
    </row>
    <row r="12" s="53" customFormat="1" ht="24.2" customHeight="1" spans="1:7">
      <c r="A12" s="66"/>
      <c r="B12" s="67"/>
      <c r="C12" s="68"/>
      <c r="D12" s="68"/>
      <c r="E12" s="68"/>
      <c r="F12" s="67"/>
      <c r="G12" s="72"/>
    </row>
    <row r="13" s="53" customFormat="1" ht="24.2" customHeight="1" spans="1:7">
      <c r="A13" s="66"/>
      <c r="B13" s="67"/>
      <c r="C13" s="68"/>
      <c r="D13" s="68"/>
      <c r="E13" s="68"/>
      <c r="F13" s="67"/>
      <c r="G13" s="72"/>
    </row>
    <row r="14" s="53" customFormat="1" ht="24.2" customHeight="1" spans="1:7">
      <c r="A14" s="66"/>
      <c r="B14" s="67"/>
      <c r="C14" s="68"/>
      <c r="D14" s="68"/>
      <c r="E14" s="68"/>
      <c r="F14" s="67"/>
      <c r="G14" s="72"/>
    </row>
    <row r="15" s="53" customFormat="1" ht="24.2" customHeight="1" spans="1:7">
      <c r="A15" s="66"/>
      <c r="B15" s="67"/>
      <c r="C15" s="68"/>
      <c r="D15" s="68"/>
      <c r="E15" s="68"/>
      <c r="F15" s="67"/>
      <c r="G15" s="72"/>
    </row>
    <row r="16" s="53" customFormat="1" ht="24.2" customHeight="1" spans="1:7">
      <c r="A16" s="66"/>
      <c r="B16" s="67"/>
      <c r="C16" s="68"/>
      <c r="D16" s="68"/>
      <c r="E16" s="68"/>
      <c r="F16" s="67"/>
      <c r="G16" s="72"/>
    </row>
    <row r="17" s="53" customFormat="1" ht="24.2" customHeight="1" spans="1:7">
      <c r="A17" s="66"/>
      <c r="B17" s="67"/>
      <c r="C17" s="68"/>
      <c r="D17" s="68"/>
      <c r="E17" s="68"/>
      <c r="F17" s="67"/>
      <c r="G17" s="72"/>
    </row>
    <row r="18" s="53" customFormat="1" ht="24.2" customHeight="1" spans="1:7">
      <c r="A18" s="66"/>
      <c r="B18" s="67"/>
      <c r="C18" s="68"/>
      <c r="D18" s="68"/>
      <c r="E18" s="68"/>
      <c r="F18" s="67"/>
      <c r="G18" s="72"/>
    </row>
    <row r="19" s="53" customFormat="1" ht="24.2" customHeight="1" spans="1:7">
      <c r="A19" s="66"/>
      <c r="B19" s="67"/>
      <c r="C19" s="68"/>
      <c r="D19" s="68"/>
      <c r="E19" s="68"/>
      <c r="F19" s="67"/>
      <c r="G19" s="72"/>
    </row>
    <row r="20" s="53" customFormat="1" ht="24.2" customHeight="1" spans="1:7">
      <c r="A20" s="66"/>
      <c r="B20" s="67"/>
      <c r="C20" s="68"/>
      <c r="D20" s="68"/>
      <c r="E20" s="68"/>
      <c r="F20" s="67"/>
      <c r="G20" s="72"/>
    </row>
    <row r="21" s="53" customFormat="1" ht="24.2" customHeight="1" spans="1:7">
      <c r="A21" s="60" t="s">
        <v>102</v>
      </c>
      <c r="B21" s="32">
        <v>1350.49</v>
      </c>
      <c r="C21" s="60" t="s">
        <v>103</v>
      </c>
      <c r="D21" s="32">
        <v>1350.49</v>
      </c>
      <c r="E21" s="32">
        <v>1350.49</v>
      </c>
      <c r="F21" s="67"/>
      <c r="G21" s="72"/>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orizontalDpi="600" verticalDpi="6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view="pageBreakPreview" zoomScaleNormal="100" workbookViewId="0">
      <selection activeCell="D23" sqref="D23"/>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5"/>
    </row>
    <row r="2" s="21" customFormat="1" ht="22.5" customHeight="1" spans="1:7">
      <c r="A2" s="1" t="s">
        <v>104</v>
      </c>
      <c r="B2" s="1"/>
      <c r="C2" s="1"/>
      <c r="D2" s="1"/>
      <c r="E2" s="1"/>
      <c r="F2" s="1"/>
      <c r="G2" s="1"/>
    </row>
    <row r="3" s="21" customFormat="1" ht="7.5" customHeight="1" spans="1:6">
      <c r="A3" s="8"/>
      <c r="B3" s="8"/>
      <c r="C3" s="8"/>
      <c r="D3" s="8"/>
      <c r="E3" s="22"/>
      <c r="F3" s="22"/>
    </row>
    <row r="4" s="21" customFormat="1" ht="18" customHeight="1" spans="1:7">
      <c r="A4" s="8" t="s">
        <v>31</v>
      </c>
      <c r="B4" s="9"/>
      <c r="C4" s="9"/>
      <c r="D4" s="9"/>
      <c r="E4" s="9"/>
      <c r="F4" s="22"/>
      <c r="G4" s="36" t="s">
        <v>32</v>
      </c>
    </row>
    <row r="5" s="21" customFormat="1" ht="7.5" customHeight="1" spans="1:6">
      <c r="A5" s="23"/>
      <c r="B5" s="23"/>
      <c r="C5" s="23"/>
      <c r="D5" s="23"/>
      <c r="E5" s="22"/>
      <c r="F5" s="22"/>
    </row>
    <row r="6" ht="24" customHeight="1" spans="1:7">
      <c r="A6" s="24" t="s">
        <v>35</v>
      </c>
      <c r="B6" s="24"/>
      <c r="C6" s="24"/>
      <c r="D6" s="24"/>
      <c r="E6" s="24" t="s">
        <v>105</v>
      </c>
      <c r="F6" s="46"/>
      <c r="G6" s="46"/>
    </row>
    <row r="7" ht="24" customHeight="1" spans="1:7">
      <c r="A7" s="25" t="s">
        <v>57</v>
      </c>
      <c r="B7" s="39"/>
      <c r="C7" s="40"/>
      <c r="D7" s="24" t="s">
        <v>58</v>
      </c>
      <c r="E7" s="24" t="s">
        <v>37</v>
      </c>
      <c r="F7" s="47" t="s">
        <v>38</v>
      </c>
      <c r="G7" s="24" t="s">
        <v>39</v>
      </c>
    </row>
    <row r="8" s="38" customFormat="1" ht="24" customHeight="1" spans="1:7">
      <c r="A8" s="24" t="s">
        <v>63</v>
      </c>
      <c r="B8" s="24" t="s">
        <v>64</v>
      </c>
      <c r="C8" s="24" t="s">
        <v>65</v>
      </c>
      <c r="D8" s="24"/>
      <c r="E8" s="24"/>
      <c r="F8" s="48"/>
      <c r="G8" s="24"/>
    </row>
    <row r="9" ht="24" customHeight="1" spans="1:7">
      <c r="A9" s="33" t="s">
        <v>66</v>
      </c>
      <c r="B9" s="33" t="s">
        <v>67</v>
      </c>
      <c r="C9" s="33" t="s">
        <v>67</v>
      </c>
      <c r="D9" s="31" t="s">
        <v>68</v>
      </c>
      <c r="E9" s="34">
        <f t="shared" ref="E9:E24" si="0">SUM(F9,G9)</f>
        <v>196.86</v>
      </c>
      <c r="F9" s="34">
        <v>196.86</v>
      </c>
      <c r="G9" s="34"/>
    </row>
    <row r="10" ht="24" customHeight="1" spans="1:7">
      <c r="A10" s="33" t="s">
        <v>66</v>
      </c>
      <c r="B10" s="33" t="s">
        <v>69</v>
      </c>
      <c r="C10" s="33" t="s">
        <v>67</v>
      </c>
      <c r="D10" s="31" t="s">
        <v>70</v>
      </c>
      <c r="E10" s="34">
        <f t="shared" si="0"/>
        <v>196.86</v>
      </c>
      <c r="F10" s="34">
        <v>196.86</v>
      </c>
      <c r="G10" s="34"/>
    </row>
    <row r="11" ht="24" customHeight="1" spans="1:7">
      <c r="A11" s="33" t="s">
        <v>66</v>
      </c>
      <c r="B11" s="33" t="s">
        <v>69</v>
      </c>
      <c r="C11" s="33" t="s">
        <v>71</v>
      </c>
      <c r="D11" s="31" t="s">
        <v>72</v>
      </c>
      <c r="E11" s="34">
        <f t="shared" si="0"/>
        <v>21.5</v>
      </c>
      <c r="F11" s="34">
        <v>21.5</v>
      </c>
      <c r="G11" s="34"/>
    </row>
    <row r="12" ht="24" customHeight="1" spans="1:7">
      <c r="A12" s="33" t="s">
        <v>66</v>
      </c>
      <c r="B12" s="33" t="s">
        <v>69</v>
      </c>
      <c r="C12" s="33" t="s">
        <v>69</v>
      </c>
      <c r="D12" s="31" t="s">
        <v>73</v>
      </c>
      <c r="E12" s="34">
        <f t="shared" si="0"/>
        <v>116.5</v>
      </c>
      <c r="F12" s="34">
        <v>116.5</v>
      </c>
      <c r="G12" s="34"/>
    </row>
    <row r="13" ht="24" customHeight="1" spans="1:7">
      <c r="A13" s="33" t="s">
        <v>66</v>
      </c>
      <c r="B13" s="33" t="s">
        <v>69</v>
      </c>
      <c r="C13" s="33" t="s">
        <v>74</v>
      </c>
      <c r="D13" s="31" t="s">
        <v>75</v>
      </c>
      <c r="E13" s="34">
        <f t="shared" si="0"/>
        <v>58.5</v>
      </c>
      <c r="F13" s="34">
        <v>58.5</v>
      </c>
      <c r="G13" s="34"/>
    </row>
    <row r="14" ht="24" customHeight="1" spans="1:7">
      <c r="A14" s="33" t="s">
        <v>66</v>
      </c>
      <c r="B14" s="33" t="s">
        <v>69</v>
      </c>
      <c r="C14" s="33" t="s">
        <v>76</v>
      </c>
      <c r="D14" s="31" t="s">
        <v>77</v>
      </c>
      <c r="E14" s="34">
        <f t="shared" si="0"/>
        <v>0.36</v>
      </c>
      <c r="F14" s="34">
        <v>0.36</v>
      </c>
      <c r="G14" s="34"/>
    </row>
    <row r="15" ht="24" customHeight="1" spans="1:7">
      <c r="A15" s="33" t="s">
        <v>78</v>
      </c>
      <c r="B15" s="33" t="s">
        <v>67</v>
      </c>
      <c r="C15" s="33" t="s">
        <v>67</v>
      </c>
      <c r="D15" s="31" t="s">
        <v>79</v>
      </c>
      <c r="E15" s="34">
        <f t="shared" si="0"/>
        <v>66</v>
      </c>
      <c r="F15" s="34">
        <v>66</v>
      </c>
      <c r="G15" s="34"/>
    </row>
    <row r="16" s="21" customFormat="1" ht="24" customHeight="1" spans="1:7">
      <c r="A16" s="33" t="s">
        <v>78</v>
      </c>
      <c r="B16" s="33" t="s">
        <v>80</v>
      </c>
      <c r="C16" s="33" t="s">
        <v>67</v>
      </c>
      <c r="D16" s="31" t="s">
        <v>81</v>
      </c>
      <c r="E16" s="34">
        <f t="shared" si="0"/>
        <v>66</v>
      </c>
      <c r="F16" s="34">
        <v>66</v>
      </c>
      <c r="G16" s="34"/>
    </row>
    <row r="17" s="21" customFormat="1" ht="24" customHeight="1" spans="1:7">
      <c r="A17" s="33" t="s">
        <v>78</v>
      </c>
      <c r="B17" s="33" t="s">
        <v>80</v>
      </c>
      <c r="C17" s="33" t="s">
        <v>71</v>
      </c>
      <c r="D17" s="31" t="s">
        <v>82</v>
      </c>
      <c r="E17" s="34">
        <f t="shared" si="0"/>
        <v>66</v>
      </c>
      <c r="F17" s="34">
        <v>66</v>
      </c>
      <c r="G17" s="34"/>
    </row>
    <row r="18" s="21" customFormat="1" ht="24" customHeight="1" spans="1:7">
      <c r="A18" s="33" t="s">
        <v>83</v>
      </c>
      <c r="B18" s="33" t="s">
        <v>67</v>
      </c>
      <c r="C18" s="33" t="s">
        <v>67</v>
      </c>
      <c r="D18" s="31" t="s">
        <v>84</v>
      </c>
      <c r="E18" s="34">
        <f t="shared" si="0"/>
        <v>1026.98</v>
      </c>
      <c r="F18" s="34">
        <v>936.32</v>
      </c>
      <c r="G18" s="34">
        <v>90.66</v>
      </c>
    </row>
    <row r="19" s="21" customFormat="1" ht="24" customHeight="1" spans="1:7">
      <c r="A19" s="33" t="s">
        <v>83</v>
      </c>
      <c r="B19" s="33" t="s">
        <v>85</v>
      </c>
      <c r="C19" s="33" t="s">
        <v>67</v>
      </c>
      <c r="D19" s="31" t="s">
        <v>86</v>
      </c>
      <c r="E19" s="34">
        <f t="shared" si="0"/>
        <v>1026.98</v>
      </c>
      <c r="F19" s="34">
        <v>936.32</v>
      </c>
      <c r="G19" s="34">
        <v>90.66</v>
      </c>
    </row>
    <row r="20" s="21" customFormat="1" ht="24" customHeight="1" spans="1:7">
      <c r="A20" s="33" t="s">
        <v>83</v>
      </c>
      <c r="B20" s="33" t="s">
        <v>85</v>
      </c>
      <c r="C20" s="33" t="s">
        <v>76</v>
      </c>
      <c r="D20" s="31" t="s">
        <v>87</v>
      </c>
      <c r="E20" s="34">
        <f t="shared" si="0"/>
        <v>1026.98</v>
      </c>
      <c r="F20" s="34">
        <v>936.32</v>
      </c>
      <c r="G20" s="34">
        <v>90.66</v>
      </c>
    </row>
    <row r="21" s="21" customFormat="1" ht="24" customHeight="1" spans="1:7">
      <c r="A21" s="33" t="s">
        <v>88</v>
      </c>
      <c r="B21" s="33" t="s">
        <v>67</v>
      </c>
      <c r="C21" s="33" t="s">
        <v>67</v>
      </c>
      <c r="D21" s="31" t="s">
        <v>89</v>
      </c>
      <c r="E21" s="34">
        <f t="shared" si="0"/>
        <v>60.64</v>
      </c>
      <c r="F21" s="34">
        <v>60.64</v>
      </c>
      <c r="G21" s="34"/>
    </row>
    <row r="22" s="21" customFormat="1" ht="22.5" customHeight="1" spans="1:7">
      <c r="A22" s="33" t="s">
        <v>88</v>
      </c>
      <c r="B22" s="33" t="s">
        <v>71</v>
      </c>
      <c r="C22" s="33" t="s">
        <v>67</v>
      </c>
      <c r="D22" s="31" t="s">
        <v>90</v>
      </c>
      <c r="E22" s="34">
        <f t="shared" si="0"/>
        <v>60.64</v>
      </c>
      <c r="F22" s="34">
        <v>60.64</v>
      </c>
      <c r="G22" s="34"/>
    </row>
    <row r="23" s="21" customFormat="1" ht="22.5" customHeight="1" spans="1:7">
      <c r="A23" s="33" t="s">
        <v>88</v>
      </c>
      <c r="B23" s="33" t="s">
        <v>71</v>
      </c>
      <c r="C23" s="33" t="s">
        <v>85</v>
      </c>
      <c r="D23" s="31" t="s">
        <v>91</v>
      </c>
      <c r="E23" s="34">
        <f t="shared" si="0"/>
        <v>60.64</v>
      </c>
      <c r="F23" s="34">
        <v>60.64</v>
      </c>
      <c r="G23" s="34"/>
    </row>
    <row r="24" s="21" customFormat="1" ht="22.5" customHeight="1" spans="1:7">
      <c r="A24" s="33" t="s">
        <v>37</v>
      </c>
      <c r="B24" s="33"/>
      <c r="C24" s="33"/>
      <c r="D24" s="33"/>
      <c r="E24" s="34">
        <f t="shared" si="0"/>
        <v>1350.49</v>
      </c>
      <c r="F24" s="34">
        <v>1259.83</v>
      </c>
      <c r="G24" s="34">
        <v>90.66</v>
      </c>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4:D24"/>
    <mergeCell ref="D7:D8"/>
    <mergeCell ref="E7:E8"/>
    <mergeCell ref="F7:F8"/>
    <mergeCell ref="G7:G8"/>
  </mergeCells>
  <printOptions horizontalCentered="1"/>
  <pageMargins left="0.551181102362205" right="0.551181102362205" top="0.748031496062992" bottom="0.748031496062992" header="0" footer="0"/>
  <pageSetup paperSize="9" orientation="landscape" horizontalDpi="600" verticalDpi="6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workbookViewId="0">
      <selection activeCell="A21" sqref="A21:G21"/>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5"/>
    </row>
    <row r="2" s="21" customFormat="1" ht="22.5" customHeight="1" spans="1:7">
      <c r="A2" s="1" t="s">
        <v>106</v>
      </c>
      <c r="B2" s="1"/>
      <c r="C2" s="1"/>
      <c r="D2" s="1"/>
      <c r="E2" s="1"/>
      <c r="F2" s="1"/>
      <c r="G2" s="1"/>
    </row>
    <row r="3" s="21" customFormat="1" ht="7.5" customHeight="1" spans="1:6">
      <c r="A3" s="8"/>
      <c r="B3" s="8"/>
      <c r="C3" s="8"/>
      <c r="D3" s="8"/>
      <c r="E3" s="22"/>
      <c r="F3" s="22"/>
    </row>
    <row r="4" s="21" customFormat="1" ht="18" customHeight="1" spans="1:7">
      <c r="A4" s="8" t="s">
        <v>31</v>
      </c>
      <c r="B4" s="9"/>
      <c r="C4" s="9"/>
      <c r="D4" s="9"/>
      <c r="E4" s="9"/>
      <c r="F4" s="22"/>
      <c r="G4" s="36" t="s">
        <v>32</v>
      </c>
    </row>
    <row r="5" s="21" customFormat="1" ht="7.5" customHeight="1" spans="1:6">
      <c r="A5" s="23"/>
      <c r="B5" s="23"/>
      <c r="C5" s="23"/>
      <c r="D5" s="23"/>
      <c r="E5" s="22"/>
      <c r="F5" s="22"/>
    </row>
    <row r="6" ht="24" customHeight="1" spans="1:7">
      <c r="A6" s="24" t="s">
        <v>35</v>
      </c>
      <c r="B6" s="24"/>
      <c r="C6" s="24"/>
      <c r="D6" s="24"/>
      <c r="E6" s="24" t="s">
        <v>107</v>
      </c>
      <c r="F6" s="46"/>
      <c r="G6" s="46"/>
    </row>
    <row r="7" ht="24" customHeight="1" spans="1:7">
      <c r="A7" s="25" t="s">
        <v>57</v>
      </c>
      <c r="B7" s="39"/>
      <c r="C7" s="40"/>
      <c r="D7" s="24" t="s">
        <v>58</v>
      </c>
      <c r="E7" s="24" t="s">
        <v>37</v>
      </c>
      <c r="F7" s="47" t="s">
        <v>38</v>
      </c>
      <c r="G7" s="24" t="s">
        <v>39</v>
      </c>
    </row>
    <row r="8" s="38" customFormat="1" ht="24" customHeight="1" spans="1:7">
      <c r="A8" s="24" t="s">
        <v>63</v>
      </c>
      <c r="B8" s="24" t="s">
        <v>64</v>
      </c>
      <c r="C8" s="24" t="s">
        <v>65</v>
      </c>
      <c r="D8" s="24"/>
      <c r="E8" s="24"/>
      <c r="F8" s="48"/>
      <c r="G8" s="24"/>
    </row>
    <row r="9" ht="24" customHeight="1" spans="1:7">
      <c r="A9" s="24"/>
      <c r="B9" s="24"/>
      <c r="C9" s="24"/>
      <c r="D9" s="42"/>
      <c r="E9" s="49"/>
      <c r="F9" s="49"/>
      <c r="G9" s="49"/>
    </row>
    <row r="10" ht="24" customHeight="1" spans="1:7">
      <c r="A10" s="24"/>
      <c r="B10" s="41"/>
      <c r="C10" s="41"/>
      <c r="D10" s="42"/>
      <c r="E10" s="49"/>
      <c r="F10" s="49"/>
      <c r="G10" s="49"/>
    </row>
    <row r="11" ht="24" customHeight="1" spans="1:7">
      <c r="A11" s="24"/>
      <c r="B11" s="41"/>
      <c r="C11" s="41"/>
      <c r="D11" s="42"/>
      <c r="E11" s="49"/>
      <c r="F11" s="49"/>
      <c r="G11" s="49"/>
    </row>
    <row r="12" ht="24" customHeight="1" spans="1:7">
      <c r="A12" s="24"/>
      <c r="B12" s="24"/>
      <c r="C12" s="24"/>
      <c r="D12" s="42"/>
      <c r="E12" s="49"/>
      <c r="F12" s="49"/>
      <c r="G12" s="49"/>
    </row>
    <row r="13" ht="24" customHeight="1" spans="1:7">
      <c r="A13" s="24"/>
      <c r="B13" s="41"/>
      <c r="C13" s="41"/>
      <c r="D13" s="42"/>
      <c r="E13" s="49"/>
      <c r="F13" s="49"/>
      <c r="G13" s="49"/>
    </row>
    <row r="14" ht="24" customHeight="1" spans="1:7">
      <c r="A14" s="24"/>
      <c r="B14" s="41"/>
      <c r="C14" s="41"/>
      <c r="D14" s="42"/>
      <c r="E14" s="49"/>
      <c r="F14" s="49"/>
      <c r="G14" s="49"/>
    </row>
    <row r="15" ht="24" customHeight="1" spans="1:7">
      <c r="A15" s="24"/>
      <c r="B15" s="41"/>
      <c r="C15" s="41"/>
      <c r="D15" s="42"/>
      <c r="E15" s="49"/>
      <c r="F15" s="49"/>
      <c r="G15" s="49"/>
    </row>
    <row r="16" s="21" customFormat="1" ht="24" customHeight="1" spans="1:7">
      <c r="A16" s="24"/>
      <c r="B16" s="41"/>
      <c r="C16" s="41"/>
      <c r="D16" s="42"/>
      <c r="E16" s="49"/>
      <c r="F16" s="49"/>
      <c r="G16" s="49"/>
    </row>
    <row r="17" s="21" customFormat="1" ht="24" customHeight="1" spans="1:7">
      <c r="A17" s="24"/>
      <c r="B17" s="41"/>
      <c r="C17" s="41"/>
      <c r="D17" s="42"/>
      <c r="E17" s="49"/>
      <c r="F17" s="49"/>
      <c r="G17" s="49"/>
    </row>
    <row r="18" s="21" customFormat="1" ht="24" customHeight="1" spans="1:7">
      <c r="A18" s="24"/>
      <c r="B18" s="41"/>
      <c r="C18" s="41"/>
      <c r="D18" s="42"/>
      <c r="E18" s="49"/>
      <c r="F18" s="49"/>
      <c r="G18" s="49"/>
    </row>
    <row r="19" s="21" customFormat="1" ht="24" customHeight="1" spans="1:7">
      <c r="A19" s="24"/>
      <c r="B19" s="41"/>
      <c r="C19" s="41"/>
      <c r="D19" s="42"/>
      <c r="E19" s="49"/>
      <c r="F19" s="49"/>
      <c r="G19" s="49"/>
    </row>
    <row r="20" s="21" customFormat="1" ht="24" customHeight="1" spans="1:7">
      <c r="A20" s="24" t="s">
        <v>37</v>
      </c>
      <c r="B20" s="24"/>
      <c r="C20" s="24"/>
      <c r="D20" s="24"/>
      <c r="E20" s="49"/>
      <c r="F20" s="49"/>
      <c r="G20" s="49"/>
    </row>
    <row r="21" s="21" customFormat="1" ht="22.5" customHeight="1" spans="1:7">
      <c r="A21" s="52" t="s">
        <v>108</v>
      </c>
      <c r="B21" s="52"/>
      <c r="C21" s="52"/>
      <c r="D21" s="52"/>
      <c r="E21" s="52"/>
      <c r="F21" s="52"/>
      <c r="G21" s="52"/>
    </row>
    <row r="22" s="21" customFormat="1" ht="22.5" customHeight="1" spans="1:7">
      <c r="A22" s="44"/>
      <c r="B22" s="44"/>
      <c r="C22" s="44"/>
      <c r="D22" s="44"/>
      <c r="E22" s="50"/>
      <c r="F22" s="50"/>
      <c r="G22" s="50"/>
    </row>
    <row r="23" s="21" customFormat="1" ht="22.5" customHeight="1" spans="1:7">
      <c r="A23" s="44"/>
      <c r="B23" s="44"/>
      <c r="C23" s="44"/>
      <c r="D23" s="44"/>
      <c r="E23" s="51"/>
      <c r="F23" s="51"/>
      <c r="G23" s="51"/>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1">
    <mergeCell ref="A2:G2"/>
    <mergeCell ref="A4:E4"/>
    <mergeCell ref="A6:D6"/>
    <mergeCell ref="E6:G6"/>
    <mergeCell ref="A7:C7"/>
    <mergeCell ref="A20:D20"/>
    <mergeCell ref="A21:G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workbookViewId="0">
      <selection activeCell="A21" sqref="A21"/>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5"/>
    </row>
    <row r="2" s="21" customFormat="1" ht="22.5" customHeight="1" spans="1:7">
      <c r="A2" s="1" t="s">
        <v>109</v>
      </c>
      <c r="B2" s="1"/>
      <c r="C2" s="1"/>
      <c r="D2" s="1"/>
      <c r="E2" s="1"/>
      <c r="F2" s="1"/>
      <c r="G2" s="1"/>
    </row>
    <row r="3" s="21" customFormat="1" ht="7.5" customHeight="1" spans="1:6">
      <c r="A3" s="8"/>
      <c r="B3" s="8"/>
      <c r="C3" s="8"/>
      <c r="D3" s="8"/>
      <c r="E3" s="22"/>
      <c r="F3" s="22"/>
    </row>
    <row r="4" s="21" customFormat="1" ht="18" customHeight="1" spans="1:7">
      <c r="A4" s="8" t="s">
        <v>31</v>
      </c>
      <c r="B4" s="9"/>
      <c r="C4" s="9"/>
      <c r="D4" s="9"/>
      <c r="E4" s="9"/>
      <c r="F4" s="22"/>
      <c r="G4" s="36" t="s">
        <v>32</v>
      </c>
    </row>
    <row r="5" s="21" customFormat="1" ht="7.5" customHeight="1" spans="1:6">
      <c r="A5" s="23"/>
      <c r="B5" s="23"/>
      <c r="C5" s="23"/>
      <c r="D5" s="23"/>
      <c r="E5" s="22"/>
      <c r="F5" s="22"/>
    </row>
    <row r="6" ht="24" customHeight="1" spans="1:7">
      <c r="A6" s="24" t="s">
        <v>35</v>
      </c>
      <c r="B6" s="24"/>
      <c r="C6" s="24"/>
      <c r="D6" s="24"/>
      <c r="E6" s="37" t="s">
        <v>110</v>
      </c>
      <c r="F6" s="46"/>
      <c r="G6" s="46"/>
    </row>
    <row r="7" ht="24" customHeight="1" spans="1:7">
      <c r="A7" s="25" t="s">
        <v>57</v>
      </c>
      <c r="B7" s="39"/>
      <c r="C7" s="40"/>
      <c r="D7" s="24" t="s">
        <v>58</v>
      </c>
      <c r="E7" s="24" t="s">
        <v>37</v>
      </c>
      <c r="F7" s="47" t="s">
        <v>38</v>
      </c>
      <c r="G7" s="24" t="s">
        <v>39</v>
      </c>
    </row>
    <row r="8" s="38" customFormat="1" ht="24" customHeight="1" spans="1:7">
      <c r="A8" s="24" t="s">
        <v>63</v>
      </c>
      <c r="B8" s="24" t="s">
        <v>64</v>
      </c>
      <c r="C8" s="24" t="s">
        <v>65</v>
      </c>
      <c r="D8" s="24"/>
      <c r="E8" s="24"/>
      <c r="F8" s="48"/>
      <c r="G8" s="24"/>
    </row>
    <row r="9" ht="24" customHeight="1" spans="1:7">
      <c r="A9" s="24"/>
      <c r="B9" s="41"/>
      <c r="C9" s="41"/>
      <c r="D9" s="42"/>
      <c r="E9" s="49"/>
      <c r="F9" s="49"/>
      <c r="G9" s="49"/>
    </row>
    <row r="10" ht="24" customHeight="1" spans="1:7">
      <c r="A10" s="24"/>
      <c r="B10" s="41"/>
      <c r="C10" s="41"/>
      <c r="D10" s="42"/>
      <c r="E10" s="49"/>
      <c r="F10" s="49"/>
      <c r="G10" s="49"/>
    </row>
    <row r="11" ht="24" customHeight="1" spans="1:7">
      <c r="A11" s="24"/>
      <c r="B11" s="41"/>
      <c r="C11" s="41"/>
      <c r="D11" s="42"/>
      <c r="E11" s="49"/>
      <c r="F11" s="49"/>
      <c r="G11" s="49"/>
    </row>
    <row r="12" ht="24" customHeight="1" spans="1:7">
      <c r="A12" s="24"/>
      <c r="B12" s="41"/>
      <c r="C12" s="41"/>
      <c r="D12" s="42"/>
      <c r="E12" s="49"/>
      <c r="F12" s="49"/>
      <c r="G12" s="49"/>
    </row>
    <row r="13" ht="24" customHeight="1" spans="1:7">
      <c r="A13" s="24"/>
      <c r="B13" s="41"/>
      <c r="C13" s="41"/>
      <c r="D13" s="42"/>
      <c r="E13" s="49"/>
      <c r="F13" s="49"/>
      <c r="G13" s="49"/>
    </row>
    <row r="14" ht="24" customHeight="1" spans="1:7">
      <c r="A14" s="24"/>
      <c r="B14" s="41"/>
      <c r="C14" s="41"/>
      <c r="D14" s="42"/>
      <c r="E14" s="49"/>
      <c r="F14" s="49"/>
      <c r="G14" s="49"/>
    </row>
    <row r="15" ht="24" customHeight="1" spans="1:7">
      <c r="A15" s="24"/>
      <c r="B15" s="41"/>
      <c r="C15" s="41"/>
      <c r="D15" s="42"/>
      <c r="E15" s="49"/>
      <c r="F15" s="49"/>
      <c r="G15" s="49"/>
    </row>
    <row r="16" s="21" customFormat="1" ht="24" customHeight="1" spans="1:7">
      <c r="A16" s="24"/>
      <c r="B16" s="41"/>
      <c r="C16" s="41"/>
      <c r="D16" s="42"/>
      <c r="E16" s="49"/>
      <c r="F16" s="49"/>
      <c r="G16" s="49"/>
    </row>
    <row r="17" s="21" customFormat="1" ht="24" customHeight="1" spans="1:7">
      <c r="A17" s="24"/>
      <c r="B17" s="41"/>
      <c r="C17" s="41"/>
      <c r="D17" s="42"/>
      <c r="E17" s="49"/>
      <c r="F17" s="49"/>
      <c r="G17" s="49"/>
    </row>
    <row r="18" s="21" customFormat="1" ht="24" customHeight="1" spans="1:7">
      <c r="A18" s="24"/>
      <c r="B18" s="41"/>
      <c r="C18" s="41"/>
      <c r="D18" s="42"/>
      <c r="E18" s="49"/>
      <c r="F18" s="49"/>
      <c r="G18" s="49"/>
    </row>
    <row r="19" s="21" customFormat="1" ht="24" customHeight="1" spans="1:7">
      <c r="A19" s="24"/>
      <c r="B19" s="41"/>
      <c r="C19" s="41"/>
      <c r="D19" s="42"/>
      <c r="E19" s="49"/>
      <c r="F19" s="49"/>
      <c r="G19" s="49"/>
    </row>
    <row r="20" s="21" customFormat="1" ht="24" customHeight="1" spans="1:7">
      <c r="A20" s="24" t="s">
        <v>37</v>
      </c>
      <c r="B20" s="24"/>
      <c r="C20" s="24"/>
      <c r="D20" s="24"/>
      <c r="E20" s="49"/>
      <c r="F20" s="49"/>
      <c r="G20" s="49"/>
    </row>
    <row r="21" s="21" customFormat="1" ht="22.5" customHeight="1" spans="1:7">
      <c r="A21" s="43" t="s">
        <v>111</v>
      </c>
      <c r="B21" s="44"/>
      <c r="C21" s="44"/>
      <c r="D21" s="44"/>
      <c r="E21" s="50"/>
      <c r="F21" s="50"/>
      <c r="G21" s="50"/>
    </row>
    <row r="22" s="21" customFormat="1" ht="22.5" customHeight="1" spans="1:7">
      <c r="A22" s="44"/>
      <c r="B22" s="44"/>
      <c r="C22" s="44"/>
      <c r="D22" s="44"/>
      <c r="E22" s="50"/>
      <c r="F22" s="50"/>
      <c r="G22" s="50"/>
    </row>
    <row r="23" s="21" customFormat="1" ht="22.5" customHeight="1" spans="1:7">
      <c r="A23" s="44"/>
      <c r="B23" s="44"/>
      <c r="C23" s="44"/>
      <c r="D23" s="44"/>
      <c r="E23" s="51"/>
      <c r="F23" s="51"/>
      <c r="G23" s="51"/>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0:D2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1"/>
  <sheetViews>
    <sheetView view="pageBreakPreview" zoomScaleNormal="100" topLeftCell="A10" workbookViewId="0">
      <selection activeCell="A4" sqref="A4:C4"/>
    </sheetView>
  </sheetViews>
  <sheetFormatPr defaultColWidth="8" defaultRowHeight="14.25" outlineLevelCol="5"/>
  <cols>
    <col min="1" max="2" width="11.75" style="8" customWidth="1"/>
    <col min="3" max="3" width="53.5" style="8" customWidth="1"/>
    <col min="4" max="5" width="14.75" style="8" customWidth="1"/>
    <col min="6" max="6" width="14.75" style="22" customWidth="1"/>
    <col min="7" max="253" width="8" style="8" customWidth="1"/>
    <col min="254" max="16384" width="8" style="8"/>
  </cols>
  <sheetData>
    <row r="1" ht="18" customHeight="1" spans="6:6">
      <c r="F1" s="35"/>
    </row>
    <row r="2" s="21" customFormat="1" ht="22.5" customHeight="1" spans="1:6">
      <c r="A2" s="1" t="s">
        <v>112</v>
      </c>
      <c r="B2" s="1"/>
      <c r="C2" s="1"/>
      <c r="D2" s="1"/>
      <c r="E2" s="1"/>
      <c r="F2" s="1"/>
    </row>
    <row r="3" s="21" customFormat="1" ht="7.5" customHeight="1" spans="1:5">
      <c r="A3" s="8"/>
      <c r="B3" s="8"/>
      <c r="C3" s="8"/>
      <c r="D3" s="8"/>
      <c r="E3" s="8"/>
    </row>
    <row r="4" s="21" customFormat="1" ht="18" customHeight="1" spans="1:6">
      <c r="A4" s="8" t="s">
        <v>31</v>
      </c>
      <c r="B4" s="8"/>
      <c r="C4" s="9"/>
      <c r="D4" s="9"/>
      <c r="E4" s="9"/>
      <c r="F4" s="36" t="s">
        <v>32</v>
      </c>
    </row>
    <row r="5" s="21" customFormat="1" ht="7.5" customHeight="1" spans="1:5">
      <c r="A5" s="23"/>
      <c r="B5" s="23"/>
      <c r="C5" s="23"/>
      <c r="D5" s="23"/>
      <c r="E5" s="23"/>
    </row>
    <row r="6" ht="24" customHeight="1" spans="1:6">
      <c r="A6" s="24" t="s">
        <v>35</v>
      </c>
      <c r="B6" s="24"/>
      <c r="C6" s="24"/>
      <c r="D6" s="24" t="s">
        <v>113</v>
      </c>
      <c r="E6" s="24"/>
      <c r="F6" s="37"/>
    </row>
    <row r="7" ht="24" customHeight="1" spans="1:6">
      <c r="A7" s="25" t="s">
        <v>114</v>
      </c>
      <c r="B7" s="26"/>
      <c r="C7" s="27" t="s">
        <v>115</v>
      </c>
      <c r="D7" s="27" t="s">
        <v>37</v>
      </c>
      <c r="E7" s="27" t="s">
        <v>40</v>
      </c>
      <c r="F7" s="27" t="s">
        <v>41</v>
      </c>
    </row>
    <row r="8" ht="24" customHeight="1" spans="1:6">
      <c r="A8" s="25" t="s">
        <v>63</v>
      </c>
      <c r="B8" s="25" t="s">
        <v>64</v>
      </c>
      <c r="C8" s="28"/>
      <c r="D8" s="29"/>
      <c r="E8" s="29"/>
      <c r="F8" s="29"/>
    </row>
    <row r="9" ht="24" customHeight="1" spans="1:6">
      <c r="A9" s="30" t="s">
        <v>116</v>
      </c>
      <c r="B9" s="30" t="s">
        <v>67</v>
      </c>
      <c r="C9" s="31" t="s">
        <v>117</v>
      </c>
      <c r="D9" s="32">
        <f t="shared" ref="D9:D39" si="0">SUM(E9,F9)</f>
        <v>1150.67</v>
      </c>
      <c r="E9" s="32">
        <v>1150.67</v>
      </c>
      <c r="F9" s="32"/>
    </row>
    <row r="10" ht="24" customHeight="1" spans="1:6">
      <c r="A10" s="30" t="s">
        <v>116</v>
      </c>
      <c r="B10" s="30" t="s">
        <v>85</v>
      </c>
      <c r="C10" s="31" t="s">
        <v>118</v>
      </c>
      <c r="D10" s="32">
        <f t="shared" si="0"/>
        <v>141.46</v>
      </c>
      <c r="E10" s="32">
        <v>141.46</v>
      </c>
      <c r="F10" s="32"/>
    </row>
    <row r="11" ht="24" customHeight="1" spans="1:6">
      <c r="A11" s="30" t="s">
        <v>116</v>
      </c>
      <c r="B11" s="30" t="s">
        <v>71</v>
      </c>
      <c r="C11" s="31" t="s">
        <v>119</v>
      </c>
      <c r="D11" s="32">
        <f t="shared" si="0"/>
        <v>19.88</v>
      </c>
      <c r="E11" s="32">
        <v>19.88</v>
      </c>
      <c r="F11" s="32"/>
    </row>
    <row r="12" ht="24" customHeight="1" spans="1:6">
      <c r="A12" s="30" t="s">
        <v>116</v>
      </c>
      <c r="B12" s="30" t="s">
        <v>120</v>
      </c>
      <c r="C12" s="31" t="s">
        <v>121</v>
      </c>
      <c r="D12" s="32">
        <f t="shared" si="0"/>
        <v>617.57</v>
      </c>
      <c r="E12" s="32">
        <v>617.57</v>
      </c>
      <c r="F12" s="32"/>
    </row>
    <row r="13" ht="24" customHeight="1" spans="1:6">
      <c r="A13" s="30" t="s">
        <v>116</v>
      </c>
      <c r="B13" s="30" t="s">
        <v>122</v>
      </c>
      <c r="C13" s="31" t="s">
        <v>123</v>
      </c>
      <c r="D13" s="32">
        <f t="shared" si="0"/>
        <v>116.5</v>
      </c>
      <c r="E13" s="32">
        <v>116.5</v>
      </c>
      <c r="F13" s="32"/>
    </row>
    <row r="14" ht="24" customHeight="1" spans="1:6">
      <c r="A14" s="30" t="s">
        <v>116</v>
      </c>
      <c r="B14" s="30" t="s">
        <v>124</v>
      </c>
      <c r="C14" s="31" t="s">
        <v>125</v>
      </c>
      <c r="D14" s="32">
        <f t="shared" si="0"/>
        <v>66</v>
      </c>
      <c r="E14" s="32">
        <v>66</v>
      </c>
      <c r="F14" s="32"/>
    </row>
    <row r="15" ht="24" customHeight="1" spans="1:6">
      <c r="A15" s="30" t="s">
        <v>116</v>
      </c>
      <c r="B15" s="30" t="s">
        <v>126</v>
      </c>
      <c r="C15" s="31" t="s">
        <v>127</v>
      </c>
      <c r="D15" s="32">
        <f t="shared" si="0"/>
        <v>66</v>
      </c>
      <c r="E15" s="32">
        <v>66</v>
      </c>
      <c r="F15" s="32"/>
    </row>
    <row r="16" s="21" customFormat="1" ht="24" customHeight="1" spans="1:6">
      <c r="A16" s="30" t="s">
        <v>116</v>
      </c>
      <c r="B16" s="30" t="s">
        <v>128</v>
      </c>
      <c r="C16" s="31" t="s">
        <v>129</v>
      </c>
      <c r="D16" s="32">
        <f t="shared" si="0"/>
        <v>5.5</v>
      </c>
      <c r="E16" s="32">
        <v>5.5</v>
      </c>
      <c r="F16" s="32"/>
    </row>
    <row r="17" s="21" customFormat="1" ht="24" customHeight="1" spans="1:6">
      <c r="A17" s="30" t="s">
        <v>116</v>
      </c>
      <c r="B17" s="30" t="s">
        <v>130</v>
      </c>
      <c r="C17" s="31" t="s">
        <v>91</v>
      </c>
      <c r="D17" s="32">
        <f t="shared" si="0"/>
        <v>60.64</v>
      </c>
      <c r="E17" s="32">
        <v>60.64</v>
      </c>
      <c r="F17" s="32"/>
    </row>
    <row r="18" s="21" customFormat="1" ht="24" customHeight="1" spans="1:6">
      <c r="A18" s="30" t="s">
        <v>116</v>
      </c>
      <c r="B18" s="30" t="s">
        <v>76</v>
      </c>
      <c r="C18" s="31" t="s">
        <v>131</v>
      </c>
      <c r="D18" s="32">
        <f t="shared" si="0"/>
        <v>64.61</v>
      </c>
      <c r="E18" s="32">
        <v>64.61</v>
      </c>
      <c r="F18" s="32"/>
    </row>
    <row r="19" s="21" customFormat="1" ht="24" customHeight="1" spans="1:6">
      <c r="A19" s="30" t="s">
        <v>132</v>
      </c>
      <c r="B19" s="30" t="s">
        <v>67</v>
      </c>
      <c r="C19" s="31" t="s">
        <v>133</v>
      </c>
      <c r="D19" s="32">
        <f t="shared" si="0"/>
        <v>87.55</v>
      </c>
      <c r="E19" s="32"/>
      <c r="F19" s="32">
        <v>87.55</v>
      </c>
    </row>
    <row r="20" s="21" customFormat="1" ht="24" customHeight="1" spans="1:6">
      <c r="A20" s="30" t="s">
        <v>132</v>
      </c>
      <c r="B20" s="30" t="s">
        <v>85</v>
      </c>
      <c r="C20" s="31" t="s">
        <v>134</v>
      </c>
      <c r="D20" s="32">
        <f t="shared" si="0"/>
        <v>12</v>
      </c>
      <c r="E20" s="32"/>
      <c r="F20" s="32">
        <v>12</v>
      </c>
    </row>
    <row r="21" s="21" customFormat="1" ht="24" customHeight="1" spans="1:6">
      <c r="A21" s="30" t="s">
        <v>132</v>
      </c>
      <c r="B21" s="30" t="s">
        <v>71</v>
      </c>
      <c r="C21" s="31" t="s">
        <v>135</v>
      </c>
      <c r="D21" s="32">
        <f t="shared" si="0"/>
        <v>3</v>
      </c>
      <c r="E21" s="32"/>
      <c r="F21" s="32">
        <v>3</v>
      </c>
    </row>
    <row r="22" s="21" customFormat="1" ht="22.5" customHeight="1" spans="1:6">
      <c r="A22" s="30" t="s">
        <v>132</v>
      </c>
      <c r="B22" s="30" t="s">
        <v>69</v>
      </c>
      <c r="C22" s="31" t="s">
        <v>136</v>
      </c>
      <c r="D22" s="32">
        <f t="shared" si="0"/>
        <v>1.5</v>
      </c>
      <c r="E22" s="32"/>
      <c r="F22" s="32">
        <v>1.5</v>
      </c>
    </row>
    <row r="23" s="21" customFormat="1" ht="22.5" customHeight="1" spans="1:6">
      <c r="A23" s="30" t="s">
        <v>132</v>
      </c>
      <c r="B23" s="30" t="s">
        <v>74</v>
      </c>
      <c r="C23" s="31" t="s">
        <v>137</v>
      </c>
      <c r="D23" s="32">
        <f t="shared" si="0"/>
        <v>7</v>
      </c>
      <c r="E23" s="32"/>
      <c r="F23" s="32">
        <v>7</v>
      </c>
    </row>
    <row r="24" s="21" customFormat="1" ht="22.5" customHeight="1" spans="1:6">
      <c r="A24" s="30" t="s">
        <v>132</v>
      </c>
      <c r="B24" s="30" t="s">
        <v>120</v>
      </c>
      <c r="C24" s="31" t="s">
        <v>138</v>
      </c>
      <c r="D24" s="32">
        <f t="shared" si="0"/>
        <v>5</v>
      </c>
      <c r="E24" s="32"/>
      <c r="F24" s="32">
        <v>5</v>
      </c>
    </row>
    <row r="25" ht="22.5" customHeight="1" spans="1:6">
      <c r="A25" s="30" t="s">
        <v>132</v>
      </c>
      <c r="B25" s="30" t="s">
        <v>80</v>
      </c>
      <c r="C25" s="31" t="s">
        <v>139</v>
      </c>
      <c r="D25" s="32">
        <f t="shared" si="0"/>
        <v>1.5</v>
      </c>
      <c r="E25" s="32"/>
      <c r="F25" s="32">
        <v>1.5</v>
      </c>
    </row>
    <row r="26" ht="22.5" customHeight="1" spans="1:6">
      <c r="A26" s="30" t="s">
        <v>132</v>
      </c>
      <c r="B26" s="30" t="s">
        <v>130</v>
      </c>
      <c r="C26" s="31" t="s">
        <v>140</v>
      </c>
      <c r="D26" s="32">
        <f t="shared" si="0"/>
        <v>11.5</v>
      </c>
      <c r="E26" s="32"/>
      <c r="F26" s="32">
        <v>11.5</v>
      </c>
    </row>
    <row r="27" ht="22.5" customHeight="1" spans="1:6">
      <c r="A27" s="30" t="s">
        <v>132</v>
      </c>
      <c r="B27" s="30" t="s">
        <v>141</v>
      </c>
      <c r="C27" s="31" t="s">
        <v>142</v>
      </c>
      <c r="D27" s="32">
        <f t="shared" si="0"/>
        <v>0.5</v>
      </c>
      <c r="E27" s="32"/>
      <c r="F27" s="32">
        <v>0.5</v>
      </c>
    </row>
    <row r="28" ht="22.5" customHeight="1" spans="1:6">
      <c r="A28" s="30" t="s">
        <v>132</v>
      </c>
      <c r="B28" s="30" t="s">
        <v>143</v>
      </c>
      <c r="C28" s="31" t="s">
        <v>144</v>
      </c>
      <c r="D28" s="32">
        <f t="shared" si="0"/>
        <v>0.5</v>
      </c>
      <c r="E28" s="32"/>
      <c r="F28" s="32">
        <v>0.5</v>
      </c>
    </row>
    <row r="29" ht="22.5" customHeight="1" spans="1:6">
      <c r="A29" s="30" t="s">
        <v>132</v>
      </c>
      <c r="B29" s="30" t="s">
        <v>145</v>
      </c>
      <c r="C29" s="31" t="s">
        <v>146</v>
      </c>
      <c r="D29" s="32">
        <f t="shared" si="0"/>
        <v>1.5</v>
      </c>
      <c r="E29" s="32"/>
      <c r="F29" s="32">
        <v>1.5</v>
      </c>
    </row>
    <row r="30" ht="22.5" customHeight="1" spans="1:6">
      <c r="A30" s="30" t="s">
        <v>132</v>
      </c>
      <c r="B30" s="30" t="s">
        <v>147</v>
      </c>
      <c r="C30" s="31" t="s">
        <v>148</v>
      </c>
      <c r="D30" s="32">
        <f t="shared" si="0"/>
        <v>15.18</v>
      </c>
      <c r="E30" s="32"/>
      <c r="F30" s="32">
        <v>15.18</v>
      </c>
    </row>
    <row r="31" ht="22.5" customHeight="1" spans="1:6">
      <c r="A31" s="30" t="s">
        <v>132</v>
      </c>
      <c r="B31" s="30" t="s">
        <v>149</v>
      </c>
      <c r="C31" s="31" t="s">
        <v>150</v>
      </c>
      <c r="D31" s="32">
        <f t="shared" si="0"/>
        <v>19</v>
      </c>
      <c r="E31" s="32"/>
      <c r="F31" s="32">
        <v>19</v>
      </c>
    </row>
    <row r="32" ht="22.5" customHeight="1" spans="1:6">
      <c r="A32" s="30" t="s">
        <v>132</v>
      </c>
      <c r="B32" s="30" t="s">
        <v>151</v>
      </c>
      <c r="C32" s="31" t="s">
        <v>152</v>
      </c>
      <c r="D32" s="32">
        <f t="shared" si="0"/>
        <v>4.5</v>
      </c>
      <c r="E32" s="32"/>
      <c r="F32" s="32">
        <v>4.5</v>
      </c>
    </row>
    <row r="33" ht="22.5" customHeight="1" spans="1:6">
      <c r="A33" s="30" t="s">
        <v>132</v>
      </c>
      <c r="B33" s="30" t="s">
        <v>153</v>
      </c>
      <c r="C33" s="31" t="s">
        <v>154</v>
      </c>
      <c r="D33" s="32">
        <f t="shared" si="0"/>
        <v>4.5</v>
      </c>
      <c r="E33" s="32"/>
      <c r="F33" s="32">
        <v>4.5</v>
      </c>
    </row>
    <row r="34" ht="22.5" customHeight="1" spans="1:6">
      <c r="A34" s="30" t="s">
        <v>132</v>
      </c>
      <c r="B34" s="30" t="s">
        <v>76</v>
      </c>
      <c r="C34" s="31" t="s">
        <v>155</v>
      </c>
      <c r="D34" s="32">
        <f t="shared" si="0"/>
        <v>0.36</v>
      </c>
      <c r="E34" s="32"/>
      <c r="F34" s="32">
        <v>0.36</v>
      </c>
    </row>
    <row r="35" ht="22.5" customHeight="1" spans="1:6">
      <c r="A35" s="30" t="s">
        <v>156</v>
      </c>
      <c r="B35" s="30" t="s">
        <v>67</v>
      </c>
      <c r="C35" s="31" t="s">
        <v>157</v>
      </c>
      <c r="D35" s="32">
        <f t="shared" si="0"/>
        <v>17.62</v>
      </c>
      <c r="E35" s="32">
        <v>17.62</v>
      </c>
      <c r="F35" s="32"/>
    </row>
    <row r="36" ht="22.5" customHeight="1" spans="1:6">
      <c r="A36" s="30" t="s">
        <v>156</v>
      </c>
      <c r="B36" s="30" t="s">
        <v>69</v>
      </c>
      <c r="C36" s="31" t="s">
        <v>158</v>
      </c>
      <c r="D36" s="32">
        <f t="shared" si="0"/>
        <v>17.62</v>
      </c>
      <c r="E36" s="32">
        <v>17.62</v>
      </c>
      <c r="F36" s="32"/>
    </row>
    <row r="37" ht="22.5" customHeight="1" spans="1:6">
      <c r="A37" s="30" t="s">
        <v>159</v>
      </c>
      <c r="B37" s="30" t="s">
        <v>67</v>
      </c>
      <c r="C37" s="31" t="s">
        <v>160</v>
      </c>
      <c r="D37" s="32">
        <f t="shared" si="0"/>
        <v>4</v>
      </c>
      <c r="E37" s="32"/>
      <c r="F37" s="32">
        <v>4</v>
      </c>
    </row>
    <row r="38" ht="22.5" customHeight="1" spans="1:6">
      <c r="A38" s="30" t="s">
        <v>159</v>
      </c>
      <c r="B38" s="30" t="s">
        <v>71</v>
      </c>
      <c r="C38" s="31" t="s">
        <v>161</v>
      </c>
      <c r="D38" s="32">
        <f t="shared" si="0"/>
        <v>4</v>
      </c>
      <c r="E38" s="32"/>
      <c r="F38" s="32">
        <v>4</v>
      </c>
    </row>
    <row r="39" ht="22.5" customHeight="1" spans="1:6">
      <c r="A39" s="33" t="s">
        <v>37</v>
      </c>
      <c r="B39" s="33"/>
      <c r="C39" s="33"/>
      <c r="D39" s="34">
        <f t="shared" si="0"/>
        <v>1259.83</v>
      </c>
      <c r="E39" s="34">
        <v>1168.28</v>
      </c>
      <c r="F39" s="34">
        <v>91.55</v>
      </c>
    </row>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9:C39"/>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view="pageBreakPreview" zoomScaleNormal="100" workbookViewId="0">
      <selection activeCell="H7" sqref="H7"/>
    </sheetView>
  </sheetViews>
  <sheetFormatPr defaultColWidth="9" defaultRowHeight="14.25" outlineLevelRow="7" outlineLevelCol="6"/>
  <cols>
    <col min="1" max="7" width="16.875" customWidth="1"/>
  </cols>
  <sheetData>
    <row r="1" ht="20.25" customHeight="1"/>
    <row r="2" ht="36" customHeight="1" spans="1:7">
      <c r="A2" s="1" t="s">
        <v>162</v>
      </c>
      <c r="B2" s="1"/>
      <c r="C2" s="1"/>
      <c r="D2" s="1"/>
      <c r="E2" s="1"/>
      <c r="F2" s="1"/>
      <c r="G2" s="9"/>
    </row>
    <row r="3" s="5" customFormat="1" ht="29.25" customHeight="1" spans="1:7">
      <c r="A3" s="8" t="s">
        <v>31</v>
      </c>
      <c r="B3" s="8"/>
      <c r="C3" s="9"/>
      <c r="D3" s="10"/>
      <c r="E3" s="10"/>
      <c r="F3" s="10"/>
      <c r="G3" s="18" t="s">
        <v>163</v>
      </c>
    </row>
    <row r="4" s="6" customFormat="1" ht="32.25" customHeight="1" spans="1:7">
      <c r="A4" s="11" t="s">
        <v>164</v>
      </c>
      <c r="B4" s="12"/>
      <c r="C4" s="12"/>
      <c r="D4" s="12"/>
      <c r="E4" s="12"/>
      <c r="F4" s="19"/>
      <c r="G4" s="13" t="s">
        <v>165</v>
      </c>
    </row>
    <row r="5" s="6" customFormat="1" ht="32.25" customHeight="1" spans="1:7">
      <c r="A5" s="13" t="s">
        <v>37</v>
      </c>
      <c r="B5" s="13" t="s">
        <v>166</v>
      </c>
      <c r="C5" s="13" t="s">
        <v>144</v>
      </c>
      <c r="D5" s="14" t="s">
        <v>167</v>
      </c>
      <c r="E5" s="14"/>
      <c r="F5" s="14"/>
      <c r="G5" s="20"/>
    </row>
    <row r="6" s="6" customFormat="1" ht="32.25" customHeight="1" spans="1:7">
      <c r="A6" s="15"/>
      <c r="B6" s="15"/>
      <c r="C6" s="15"/>
      <c r="D6" s="15" t="s">
        <v>168</v>
      </c>
      <c r="E6" s="15" t="s">
        <v>169</v>
      </c>
      <c r="F6" s="15" t="s">
        <v>170</v>
      </c>
      <c r="G6" s="15"/>
    </row>
    <row r="7" s="7" customFormat="1" ht="67.5" customHeight="1" spans="1:7">
      <c r="A7" s="16">
        <v>5</v>
      </c>
      <c r="B7" s="16">
        <v>0</v>
      </c>
      <c r="C7" s="16">
        <v>0.5</v>
      </c>
      <c r="D7" s="16">
        <v>4.5</v>
      </c>
      <c r="E7" s="16">
        <v>0</v>
      </c>
      <c r="F7" s="16">
        <v>4.5</v>
      </c>
      <c r="G7" s="16">
        <v>0</v>
      </c>
    </row>
    <row r="8" ht="30.75" customHeight="1" spans="1:6">
      <c r="A8" s="17"/>
      <c r="B8" s="17"/>
      <c r="C8" s="17"/>
      <c r="D8" s="17"/>
      <c r="E8" s="17"/>
      <c r="F8" s="17"/>
    </row>
  </sheetData>
  <mergeCells count="9">
    <mergeCell ref="A2:G2"/>
    <mergeCell ref="A3:C3"/>
    <mergeCell ref="A4:F4"/>
    <mergeCell ref="D5:F5"/>
    <mergeCell ref="A8:F8"/>
    <mergeCell ref="A5:A6"/>
    <mergeCell ref="B5:B6"/>
    <mergeCell ref="C5:C6"/>
    <mergeCell ref="G4:G6"/>
  </mergeCells>
  <pageMargins left="0.75" right="0.75" top="1" bottom="1" header="0.5" footer="0.5"/>
  <pageSetup paperSize="9" orientation="landscape" horizontalDpi="600" verticalDpi="6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workbookViewId="0">
      <selection activeCell="B12" sqref="B12"/>
    </sheetView>
  </sheetViews>
  <sheetFormatPr defaultColWidth="9" defaultRowHeight="14.25"/>
  <cols>
    <col min="1" max="1" width="121.375" customWidth="1"/>
    <col min="13" max="13" width="13.25" customWidth="1"/>
  </cols>
  <sheetData>
    <row r="1" ht="24" customHeight="1" spans="1:13">
      <c r="A1" s="1" t="s">
        <v>171</v>
      </c>
      <c r="B1" s="1"/>
      <c r="C1" s="1"/>
      <c r="D1" s="1"/>
      <c r="E1" s="1"/>
      <c r="F1" s="1"/>
      <c r="G1" s="1"/>
      <c r="H1" s="1"/>
      <c r="I1" s="1"/>
      <c r="J1" s="1"/>
      <c r="K1" s="1"/>
      <c r="L1" s="1"/>
      <c r="M1" s="1"/>
    </row>
    <row r="2" ht="24" customHeight="1"/>
    <row r="3" ht="37.5" customHeight="1" spans="1:13">
      <c r="A3" s="2" t="s">
        <v>172</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view="pageBreakPreview" zoomScaleNormal="100" workbookViewId="0">
      <selection activeCell="I31" sqref="I31"/>
    </sheetView>
  </sheetViews>
  <sheetFormatPr defaultColWidth="9" defaultRowHeight="14.25"/>
  <cols>
    <col min="1" max="1" width="111.625" style="87" customWidth="1"/>
    <col min="2" max="2" width="9" style="86" customWidth="1"/>
    <col min="3" max="16384" width="9" style="87"/>
  </cols>
  <sheetData>
    <row r="1" ht="21" customHeight="1" spans="1:1">
      <c r="A1" s="88" t="s">
        <v>2</v>
      </c>
    </row>
    <row r="2" ht="21" customHeight="1" spans="1:1">
      <c r="A2" s="89"/>
    </row>
    <row r="3" ht="21" customHeight="1" spans="1:1">
      <c r="A3" s="89"/>
    </row>
    <row r="4" ht="21" customHeight="1" spans="1:1">
      <c r="A4" s="90" t="s">
        <v>3</v>
      </c>
    </row>
    <row r="5" ht="21" customHeight="1" spans="1:1">
      <c r="A5" s="91" t="s">
        <v>4</v>
      </c>
    </row>
    <row r="6" ht="21" customHeight="1" spans="1:1">
      <c r="A6" s="91" t="s">
        <v>5</v>
      </c>
    </row>
    <row r="7" ht="21" customHeight="1" spans="1:1">
      <c r="A7" s="91" t="s">
        <v>6</v>
      </c>
    </row>
    <row r="8" ht="21" customHeight="1" spans="1:1">
      <c r="A8" s="91" t="s">
        <v>7</v>
      </c>
    </row>
    <row r="9" ht="21" customHeight="1" spans="1:1">
      <c r="A9" s="92" t="s">
        <v>8</v>
      </c>
    </row>
    <row r="10" ht="21" customHeight="1" spans="1:1">
      <c r="A10" s="92" t="s">
        <v>9</v>
      </c>
    </row>
    <row r="11" ht="21" customHeight="1" spans="1:1">
      <c r="A11" s="92" t="s">
        <v>10</v>
      </c>
    </row>
    <row r="12" s="86" customFormat="1" ht="21" customHeight="1" spans="1:1">
      <c r="A12" s="92" t="s">
        <v>11</v>
      </c>
    </row>
    <row r="13" s="86" customFormat="1" ht="21" customHeight="1" spans="1:1">
      <c r="A13" s="92" t="s">
        <v>12</v>
      </c>
    </row>
    <row r="14" s="86" customFormat="1" ht="21" customHeight="1" spans="1:1">
      <c r="A14" s="92" t="s">
        <v>13</v>
      </c>
    </row>
    <row r="15" s="86" customFormat="1" ht="21" customHeight="1" spans="1:1">
      <c r="A15" s="92" t="s">
        <v>14</v>
      </c>
    </row>
    <row r="16" s="86" customFormat="1" ht="21" customHeight="1" spans="1:1">
      <c r="A16" s="92" t="s">
        <v>15</v>
      </c>
    </row>
    <row r="17" s="86" customFormat="1" ht="21" customHeight="1" spans="1:1">
      <c r="A17" s="92" t="s">
        <v>16</v>
      </c>
    </row>
    <row r="18" s="86" customFormat="1" ht="21" customHeight="1" spans="1:1">
      <c r="A18" s="92" t="s">
        <v>17</v>
      </c>
    </row>
    <row r="19" s="86" customFormat="1" ht="21" customHeight="1" spans="1:1">
      <c r="A19" s="92"/>
    </row>
    <row r="20" s="86" customFormat="1" ht="21" customHeight="1" spans="1:1">
      <c r="A20" s="91"/>
    </row>
    <row r="21" s="86" customFormat="1" ht="21" customHeight="1" spans="1:1">
      <c r="A21" s="91"/>
    </row>
    <row r="22" s="86" customFormat="1" ht="21" customHeight="1" spans="1:1">
      <c r="A22" s="91"/>
    </row>
    <row r="23" s="86" customFormat="1" ht="21" customHeight="1" spans="1:1">
      <c r="A23" s="91"/>
    </row>
    <row r="24" s="86" customFormat="1" ht="21" customHeight="1" spans="1:1">
      <c r="A24" s="91"/>
    </row>
    <row r="25" s="86" customFormat="1" ht="21" customHeight="1" spans="1:1">
      <c r="A25" s="91"/>
    </row>
    <row r="26" s="86" customFormat="1" ht="21" customHeight="1" spans="1:1">
      <c r="A26" s="91"/>
    </row>
    <row r="27" s="86" customFormat="1" ht="21" customHeight="1" spans="1:1">
      <c r="A27" s="91"/>
    </row>
    <row r="28" s="86" customFormat="1" ht="18.75" spans="1:1">
      <c r="A28" s="91"/>
    </row>
    <row r="29" s="86" customFormat="1" ht="18.75" spans="1:1">
      <c r="A29" s="91"/>
    </row>
    <row r="30" s="86" customFormat="1" ht="18.75" spans="1:1">
      <c r="A30" s="91"/>
    </row>
    <row r="31" s="86" customFormat="1" ht="18.75" spans="1:1">
      <c r="A31" s="91"/>
    </row>
    <row r="32" s="86" customFormat="1" ht="18.75" spans="1:1">
      <c r="A32" s="91"/>
    </row>
    <row r="33" s="86" customFormat="1" ht="18.75" spans="1:1">
      <c r="A33" s="91"/>
    </row>
    <row r="34" s="86" customFormat="1" ht="18.75" spans="1:1">
      <c r="A34" s="91"/>
    </row>
    <row r="35" s="86" customFormat="1" ht="18.75" spans="1:1">
      <c r="A35" s="91"/>
    </row>
    <row r="36" s="86" customFormat="1" ht="18.75" spans="1:1">
      <c r="A36" s="91"/>
    </row>
    <row r="37" s="86" customFormat="1" ht="18.75" spans="1:1">
      <c r="A37" s="91"/>
    </row>
    <row r="38" s="86" customFormat="1" ht="18.75" spans="1:1">
      <c r="A38" s="91"/>
    </row>
    <row r="39" s="86" customFormat="1" ht="18.75" spans="1:1">
      <c r="A39" s="91"/>
    </row>
    <row r="40" s="86" customFormat="1" ht="18.75" spans="1:1">
      <c r="A40" s="91"/>
    </row>
    <row r="41" s="86" customFormat="1" ht="18.75" spans="1:1">
      <c r="A41" s="91"/>
    </row>
    <row r="42" s="86" customFormat="1" ht="18.75" spans="1:1">
      <c r="A42" s="91"/>
    </row>
  </sheetData>
  <pageMargins left="0.708661417322835" right="0.708661417322835" top="0.748031496062992" bottom="0.748031496062992" header="0.31496062992126" footer="0.31496062992126"/>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workbookViewId="0">
      <selection activeCell="E11" sqref="E11"/>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2"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workbookViewId="0">
      <selection activeCell="F10" sqref="F10"/>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2"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84" t="s">
        <v>23</v>
      </c>
      <c r="B3" s="3"/>
      <c r="C3" s="3"/>
      <c r="D3" s="3"/>
      <c r="E3" s="3"/>
      <c r="F3" s="3"/>
      <c r="G3" s="3"/>
      <c r="H3" s="3"/>
      <c r="I3" s="3"/>
      <c r="J3" s="3"/>
      <c r="K3" s="3"/>
      <c r="L3" s="3"/>
      <c r="M3" s="3"/>
    </row>
    <row r="4" ht="24" customHeight="1" spans="1:13">
      <c r="A4" s="85"/>
      <c r="B4" s="3"/>
      <c r="C4" s="3"/>
      <c r="D4" s="3"/>
      <c r="E4" s="3"/>
      <c r="F4" s="3"/>
      <c r="G4" s="3"/>
      <c r="H4" s="3"/>
      <c r="I4" s="3"/>
      <c r="J4" s="3"/>
      <c r="K4" s="3"/>
      <c r="L4" s="3"/>
      <c r="M4" s="3"/>
    </row>
    <row r="5" ht="24" customHeight="1" spans="1:13">
      <c r="A5" s="85"/>
      <c r="B5" s="3"/>
      <c r="C5" s="3"/>
      <c r="D5" s="3"/>
      <c r="E5" s="3"/>
      <c r="F5" s="3"/>
      <c r="G5" s="3"/>
      <c r="H5" s="3"/>
      <c r="I5" s="3"/>
      <c r="J5" s="3"/>
      <c r="K5" s="3"/>
      <c r="L5" s="3"/>
      <c r="M5" s="3"/>
    </row>
    <row r="6" ht="24" customHeight="1" spans="1:13">
      <c r="A6" s="85"/>
      <c r="B6" s="3"/>
      <c r="C6" s="3"/>
      <c r="D6" s="3"/>
      <c r="E6" s="3"/>
      <c r="F6" s="3"/>
      <c r="G6" s="3"/>
      <c r="H6" s="3"/>
      <c r="I6" s="3"/>
      <c r="J6" s="3"/>
      <c r="K6" s="3"/>
      <c r="L6" s="3"/>
      <c r="M6" s="3"/>
    </row>
    <row r="7" ht="24" customHeight="1" spans="1:1">
      <c r="A7" s="85"/>
    </row>
    <row r="8" ht="24" customHeight="1" spans="1:13">
      <c r="A8" s="85"/>
      <c r="B8" s="3"/>
      <c r="C8" s="3"/>
      <c r="D8" s="3"/>
      <c r="E8" s="3"/>
      <c r="F8" s="3"/>
      <c r="G8" s="3"/>
      <c r="H8" s="3"/>
      <c r="I8" s="3"/>
      <c r="J8" s="3"/>
      <c r="K8" s="3"/>
      <c r="L8" s="3"/>
      <c r="M8" s="3"/>
    </row>
    <row r="9" ht="24" customHeight="1" spans="1:13">
      <c r="A9" s="85"/>
      <c r="B9" s="3"/>
      <c r="C9" s="3"/>
      <c r="D9" s="3"/>
      <c r="E9" s="3"/>
      <c r="F9" s="3"/>
      <c r="G9" s="3"/>
      <c r="H9" s="3"/>
      <c r="I9" s="3"/>
      <c r="J9" s="3"/>
      <c r="K9" s="3"/>
      <c r="L9" s="3"/>
      <c r="M9" s="3"/>
    </row>
    <row r="10" ht="24" customHeight="1" spans="1:13">
      <c r="A10" s="85"/>
      <c r="B10" s="3"/>
      <c r="C10" s="3"/>
      <c r="D10" s="3"/>
      <c r="E10" s="3"/>
      <c r="F10" s="3"/>
      <c r="G10" s="3"/>
      <c r="H10" s="3"/>
      <c r="I10" s="3"/>
      <c r="J10" s="3"/>
      <c r="K10" s="3"/>
      <c r="L10" s="3"/>
      <c r="M10" s="3"/>
    </row>
    <row r="11" ht="24" customHeight="1" spans="1:13">
      <c r="A11" s="85"/>
      <c r="B11" s="3"/>
      <c r="C11" s="3"/>
      <c r="D11" s="3"/>
      <c r="E11" s="3"/>
      <c r="F11" s="3"/>
      <c r="G11" s="3"/>
      <c r="H11" s="3"/>
      <c r="I11" s="3"/>
      <c r="J11" s="3"/>
      <c r="K11" s="3"/>
      <c r="L11" s="3"/>
      <c r="M11" s="3"/>
    </row>
    <row r="12" ht="24" customHeight="1" spans="1:13">
      <c r="A12" s="85"/>
      <c r="B12" s="3"/>
      <c r="C12" s="3"/>
      <c r="D12" s="3"/>
      <c r="E12" s="3"/>
      <c r="F12" s="3"/>
      <c r="G12" s="3"/>
      <c r="H12" s="3"/>
      <c r="I12" s="3"/>
      <c r="J12" s="3"/>
      <c r="K12" s="3"/>
      <c r="L12" s="3"/>
      <c r="M12" s="3"/>
    </row>
    <row r="13" ht="24" customHeight="1" spans="1:13">
      <c r="A13" s="85"/>
      <c r="B13" s="3"/>
      <c r="C13" s="3"/>
      <c r="D13" s="3"/>
      <c r="E13" s="3"/>
      <c r="F13" s="3"/>
      <c r="G13" s="3"/>
      <c r="H13" s="3"/>
      <c r="I13" s="3"/>
      <c r="J13" s="3"/>
      <c r="K13" s="3"/>
      <c r="L13" s="3"/>
      <c r="M13" s="3"/>
    </row>
    <row r="14" ht="24" customHeight="1" spans="1:13">
      <c r="A14" s="85"/>
      <c r="B14" s="3"/>
      <c r="C14" s="3"/>
      <c r="D14" s="3"/>
      <c r="E14" s="3"/>
      <c r="F14" s="3"/>
      <c r="G14" s="3"/>
      <c r="H14" s="3"/>
      <c r="I14" s="3"/>
      <c r="J14" s="3"/>
      <c r="K14" s="3"/>
      <c r="L14" s="3"/>
      <c r="M14" s="3"/>
    </row>
    <row r="15" ht="24" customHeight="1" spans="1:13">
      <c r="A15" s="85"/>
      <c r="B15" s="3"/>
      <c r="C15" s="3"/>
      <c r="D15" s="3"/>
      <c r="E15" s="3"/>
      <c r="F15" s="3"/>
      <c r="G15" s="3"/>
      <c r="H15" s="3"/>
      <c r="I15" s="3"/>
      <c r="J15" s="3"/>
      <c r="K15" s="3"/>
      <c r="L15" s="3"/>
      <c r="M15" s="3"/>
    </row>
    <row r="16" ht="24" customHeight="1" spans="1:13">
      <c r="A16" s="85"/>
      <c r="B16" s="3"/>
      <c r="C16" s="3"/>
      <c r="D16" s="3"/>
      <c r="E16" s="3"/>
      <c r="F16" s="3"/>
      <c r="G16" s="3"/>
      <c r="H16" s="3"/>
      <c r="I16" s="3"/>
      <c r="J16" s="3"/>
      <c r="K16" s="3"/>
      <c r="L16" s="3"/>
      <c r="M16" s="3"/>
    </row>
    <row r="17" ht="24" customHeight="1" spans="1:13">
      <c r="A17" s="85"/>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6"/>
  <sheetViews>
    <sheetView view="pageBreakPreview" zoomScaleNormal="100" workbookViewId="0">
      <selection activeCell="A1" sqref="A1"/>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 customHeight="1" spans="1:13">
      <c r="A3" s="82" t="s">
        <v>25</v>
      </c>
      <c r="B3" s="3"/>
      <c r="C3" s="3"/>
      <c r="D3" s="3"/>
      <c r="E3" s="3"/>
      <c r="F3" s="3"/>
      <c r="G3" s="3"/>
      <c r="H3" s="3"/>
      <c r="I3" s="3"/>
      <c r="J3" s="3"/>
      <c r="K3" s="3"/>
      <c r="L3" s="3"/>
      <c r="M3" s="3"/>
    </row>
    <row r="4" ht="24" customHeight="1" spans="1:13">
      <c r="A4" s="82" t="s">
        <v>26</v>
      </c>
      <c r="B4" s="3"/>
      <c r="C4" s="3"/>
      <c r="D4" s="3"/>
      <c r="E4" s="3"/>
      <c r="F4" s="3"/>
      <c r="G4" s="3"/>
      <c r="H4" s="3"/>
      <c r="I4" s="3"/>
      <c r="J4" s="3"/>
      <c r="K4" s="3"/>
      <c r="L4" s="3"/>
      <c r="M4" s="3"/>
    </row>
    <row r="5" ht="24" customHeight="1" spans="1:13">
      <c r="A5" s="82" t="s">
        <v>27</v>
      </c>
      <c r="B5" s="3"/>
      <c r="C5" s="3"/>
      <c r="D5" s="3"/>
      <c r="E5" s="3"/>
      <c r="F5" s="3"/>
      <c r="G5" s="3"/>
      <c r="H5" s="3"/>
      <c r="I5" s="3"/>
      <c r="J5" s="3"/>
      <c r="K5" s="3"/>
      <c r="L5" s="3"/>
      <c r="M5" s="3"/>
    </row>
    <row r="6" ht="28.5" spans="1:13">
      <c r="A6" s="82" t="s">
        <v>28</v>
      </c>
      <c r="B6" s="3"/>
      <c r="C6" s="3"/>
      <c r="D6" s="3"/>
      <c r="E6" s="3"/>
      <c r="F6" s="3"/>
      <c r="G6" s="3"/>
      <c r="H6" s="3"/>
      <c r="I6" s="3"/>
      <c r="J6" s="3"/>
      <c r="K6" s="3"/>
      <c r="L6" s="3"/>
      <c r="M6" s="3"/>
    </row>
    <row r="7" ht="24" customHeight="1" spans="1:13">
      <c r="A7" s="82" t="s">
        <v>29</v>
      </c>
      <c r="B7" s="3"/>
      <c r="C7" s="3"/>
      <c r="D7" s="3"/>
      <c r="E7" s="3"/>
      <c r="F7" s="3"/>
      <c r="G7" s="3"/>
      <c r="H7" s="3"/>
      <c r="I7" s="3"/>
      <c r="J7" s="3"/>
      <c r="K7" s="3"/>
      <c r="L7" s="3"/>
      <c r="M7" s="3"/>
    </row>
    <row r="8" ht="24" customHeight="1" spans="1:1">
      <c r="A8" s="21"/>
    </row>
    <row r="9" ht="24" customHeight="1" spans="1:13">
      <c r="A9" s="82"/>
      <c r="B9" s="3"/>
      <c r="C9" s="3"/>
      <c r="D9" s="3"/>
      <c r="E9" s="3"/>
      <c r="F9" s="3"/>
      <c r="G9" s="3"/>
      <c r="H9" s="3"/>
      <c r="I9" s="3"/>
      <c r="J9" s="3"/>
      <c r="K9" s="3"/>
      <c r="L9" s="3"/>
      <c r="M9" s="3"/>
    </row>
    <row r="10" ht="24" customHeight="1" spans="1:13">
      <c r="A10" s="82"/>
      <c r="B10" s="3"/>
      <c r="C10" s="3"/>
      <c r="D10" s="3"/>
      <c r="E10" s="3"/>
      <c r="F10" s="3"/>
      <c r="G10" s="3"/>
      <c r="H10" s="3"/>
      <c r="I10" s="3"/>
      <c r="J10" s="3"/>
      <c r="K10" s="3"/>
      <c r="L10" s="3"/>
      <c r="M10" s="3"/>
    </row>
    <row r="11" ht="24" customHeight="1" spans="1:13">
      <c r="A11" s="82"/>
      <c r="B11" s="3"/>
      <c r="C11" s="3"/>
      <c r="D11" s="3"/>
      <c r="E11" s="3"/>
      <c r="F11" s="3"/>
      <c r="G11" s="3"/>
      <c r="H11" s="3"/>
      <c r="I11" s="3"/>
      <c r="J11" s="3"/>
      <c r="K11" s="3"/>
      <c r="L11" s="3"/>
      <c r="M11" s="3"/>
    </row>
    <row r="12" ht="24" customHeight="1" spans="1:13">
      <c r="A12" s="82"/>
      <c r="B12" s="3"/>
      <c r="C12" s="3"/>
      <c r="D12" s="3"/>
      <c r="E12" s="3"/>
      <c r="F12" s="3"/>
      <c r="G12" s="3"/>
      <c r="H12" s="3"/>
      <c r="I12" s="3"/>
      <c r="J12" s="3"/>
      <c r="K12" s="3"/>
      <c r="L12" s="3"/>
      <c r="M12" s="3"/>
    </row>
    <row r="13" ht="24" customHeight="1" spans="1:13">
      <c r="A13" s="82"/>
      <c r="B13" s="3"/>
      <c r="C13" s="3"/>
      <c r="D13" s="3"/>
      <c r="E13" s="3"/>
      <c r="F13" s="3"/>
      <c r="G13" s="3"/>
      <c r="H13" s="3"/>
      <c r="I13" s="3"/>
      <c r="J13" s="3"/>
      <c r="K13" s="3"/>
      <c r="L13" s="3"/>
      <c r="M13" s="3"/>
    </row>
    <row r="14" ht="24" customHeight="1" spans="1:13">
      <c r="A14" s="82"/>
      <c r="B14" s="3"/>
      <c r="C14" s="3"/>
      <c r="D14" s="3"/>
      <c r="E14" s="3"/>
      <c r="F14" s="3"/>
      <c r="G14" s="3"/>
      <c r="H14" s="3"/>
      <c r="I14" s="3"/>
      <c r="J14" s="3"/>
      <c r="K14" s="3"/>
      <c r="L14" s="3"/>
      <c r="M14" s="3"/>
    </row>
    <row r="15" ht="24" customHeight="1" spans="1:13">
      <c r="A15" s="82"/>
      <c r="B15" s="3"/>
      <c r="C15" s="3"/>
      <c r="D15" s="3"/>
      <c r="E15" s="3"/>
      <c r="F15" s="3"/>
      <c r="G15" s="3"/>
      <c r="H15" s="3"/>
      <c r="I15" s="3"/>
      <c r="J15" s="3"/>
      <c r="K15" s="3"/>
      <c r="L15" s="3"/>
      <c r="M15" s="3"/>
    </row>
    <row r="16" ht="24" customHeight="1" spans="1:13">
      <c r="A16" s="83"/>
      <c r="B16" s="3"/>
      <c r="C16" s="3"/>
      <c r="D16" s="3"/>
      <c r="E16" s="3"/>
      <c r="F16" s="3"/>
      <c r="G16" s="3"/>
      <c r="H16" s="3"/>
      <c r="I16" s="3"/>
      <c r="J16" s="3"/>
      <c r="K16" s="3"/>
      <c r="L16" s="3"/>
      <c r="M16" s="3"/>
    </row>
  </sheetData>
  <printOptions horizontalCentered="1"/>
  <pageMargins left="0.748031496062992" right="0.748031496062992" top="0.94488188976378" bottom="0.94488188976378" header="0" footer="0"/>
  <pageSetup paperSize="9"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view="pageBreakPreview" zoomScaleNormal="100" workbookViewId="0">
      <selection activeCell="E15" sqref="E15"/>
    </sheetView>
  </sheetViews>
  <sheetFormatPr defaultColWidth="8" defaultRowHeight="12"/>
  <cols>
    <col min="1" max="1" width="20.75" style="78" customWidth="1"/>
    <col min="2" max="2" width="15.625" style="78" customWidth="1"/>
    <col min="3" max="3" width="28.625" style="78" customWidth="1"/>
    <col min="4" max="4" width="15.625" style="78" customWidth="1"/>
    <col min="5" max="6" width="12.625" style="78" customWidth="1"/>
    <col min="7" max="7" width="15.625" style="78" customWidth="1"/>
    <col min="8" max="16384" width="8" style="78"/>
  </cols>
  <sheetData>
    <row r="1" ht="18" customHeight="1" spans="7:7">
      <c r="G1" s="45"/>
    </row>
    <row r="2" ht="22.5" customHeight="1" spans="1:256">
      <c r="A2" s="1" t="s">
        <v>30</v>
      </c>
      <c r="B2" s="38"/>
      <c r="C2" s="38"/>
      <c r="D2" s="38"/>
      <c r="E2" s="38"/>
      <c r="F2" s="38"/>
      <c r="G2" s="38"/>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1"/>
      <c r="B3" s="21"/>
      <c r="C3" s="21"/>
      <c r="D3" s="21"/>
      <c r="E3" s="21"/>
      <c r="F3" s="2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9" t="s">
        <v>31</v>
      </c>
      <c r="B4" s="9"/>
      <c r="C4" s="9"/>
      <c r="D4" s="9"/>
      <c r="E4" s="9"/>
      <c r="F4" s="21"/>
      <c r="G4" s="45" t="s">
        <v>32</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1"/>
      <c r="C5" s="21"/>
      <c r="D5" s="21"/>
      <c r="E5" s="21"/>
      <c r="F5" s="21"/>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77" customFormat="1" ht="24.2" customHeight="1" spans="1:7">
      <c r="A6" s="73" t="s">
        <v>33</v>
      </c>
      <c r="B6" s="73"/>
      <c r="C6" s="73" t="s">
        <v>34</v>
      </c>
      <c r="D6" s="73"/>
      <c r="E6" s="73"/>
      <c r="F6" s="73"/>
      <c r="G6" s="73"/>
    </row>
    <row r="7" s="77" customFormat="1" ht="24.2" customHeight="1" spans="1:7">
      <c r="A7" s="75" t="s">
        <v>35</v>
      </c>
      <c r="B7" s="75" t="s">
        <v>36</v>
      </c>
      <c r="C7" s="79" t="s">
        <v>35</v>
      </c>
      <c r="D7" s="73" t="s">
        <v>36</v>
      </c>
      <c r="E7" s="73"/>
      <c r="F7" s="73"/>
      <c r="G7" s="73"/>
    </row>
    <row r="8" s="77" customFormat="1" ht="24.2" customHeight="1" spans="1:7">
      <c r="A8" s="75"/>
      <c r="B8" s="75"/>
      <c r="C8" s="79"/>
      <c r="D8" s="79" t="s">
        <v>37</v>
      </c>
      <c r="E8" s="73" t="s">
        <v>38</v>
      </c>
      <c r="F8" s="73"/>
      <c r="G8" s="73" t="s">
        <v>39</v>
      </c>
    </row>
    <row r="9" s="77" customFormat="1" ht="24.2" customHeight="1" spans="1:7">
      <c r="A9" s="75"/>
      <c r="B9" s="75"/>
      <c r="C9" s="79"/>
      <c r="D9" s="79"/>
      <c r="E9" s="73" t="s">
        <v>40</v>
      </c>
      <c r="F9" s="73" t="s">
        <v>41</v>
      </c>
      <c r="G9" s="73"/>
    </row>
    <row r="10" s="77" customFormat="1" ht="24.2" customHeight="1" spans="1:7">
      <c r="A10" s="31" t="s">
        <v>42</v>
      </c>
      <c r="B10" s="32">
        <v>1350.49</v>
      </c>
      <c r="C10" s="31" t="s">
        <v>43</v>
      </c>
      <c r="D10" s="32">
        <f t="shared" ref="D10:D16" si="0">SUM(E10,F10,G10)</f>
        <v>196.87</v>
      </c>
      <c r="E10" s="32">
        <v>192.62</v>
      </c>
      <c r="F10" s="32">
        <v>4.25</v>
      </c>
      <c r="G10" s="65">
        <v>0</v>
      </c>
    </row>
    <row r="11" s="77" customFormat="1" ht="28.5" spans="1:7">
      <c r="A11" s="31" t="s">
        <v>44</v>
      </c>
      <c r="B11" s="32">
        <v>1350.49</v>
      </c>
      <c r="C11" s="31" t="s">
        <v>45</v>
      </c>
      <c r="D11" s="32">
        <f t="shared" si="0"/>
        <v>66</v>
      </c>
      <c r="E11" s="32">
        <v>66</v>
      </c>
      <c r="F11" s="32"/>
      <c r="G11" s="32"/>
    </row>
    <row r="12" s="77" customFormat="1" ht="24.2" customHeight="1" spans="1:7">
      <c r="A12" s="31" t="s">
        <v>46</v>
      </c>
      <c r="B12" s="65">
        <v>0</v>
      </c>
      <c r="C12" s="31" t="s">
        <v>47</v>
      </c>
      <c r="D12" s="32">
        <f t="shared" si="0"/>
        <v>1026.98</v>
      </c>
      <c r="E12" s="32">
        <v>849.02</v>
      </c>
      <c r="F12" s="32">
        <v>87.3</v>
      </c>
      <c r="G12" s="32">
        <v>90.66</v>
      </c>
    </row>
    <row r="13" s="77" customFormat="1" ht="28.5" spans="1:7">
      <c r="A13" s="31" t="s">
        <v>48</v>
      </c>
      <c r="B13" s="65">
        <v>0</v>
      </c>
      <c r="C13" s="31" t="s">
        <v>49</v>
      </c>
      <c r="D13" s="32">
        <f t="shared" si="0"/>
        <v>60.64</v>
      </c>
      <c r="E13" s="32">
        <v>60.64</v>
      </c>
      <c r="F13" s="32"/>
      <c r="G13" s="32"/>
    </row>
    <row r="14" s="77" customFormat="1" ht="24.2" customHeight="1" spans="1:7">
      <c r="A14" s="31" t="s">
        <v>50</v>
      </c>
      <c r="B14" s="65">
        <v>0</v>
      </c>
      <c r="C14" s="31"/>
      <c r="D14" s="65">
        <f t="shared" si="0"/>
        <v>0</v>
      </c>
      <c r="E14" s="65"/>
      <c r="F14" s="65"/>
      <c r="G14" s="65"/>
    </row>
    <row r="15" s="77" customFormat="1" ht="24.2" customHeight="1" spans="1:7">
      <c r="A15" s="31" t="s">
        <v>51</v>
      </c>
      <c r="B15" s="65">
        <v>0</v>
      </c>
      <c r="C15" s="31"/>
      <c r="D15" s="65">
        <f t="shared" si="0"/>
        <v>0</v>
      </c>
      <c r="E15" s="65"/>
      <c r="F15" s="65"/>
      <c r="G15" s="65"/>
    </row>
    <row r="16" s="77" customFormat="1" ht="24.2" customHeight="1" spans="1:7">
      <c r="A16" s="31" t="s">
        <v>52</v>
      </c>
      <c r="B16" s="65">
        <v>0</v>
      </c>
      <c r="C16" s="31"/>
      <c r="D16" s="65">
        <f t="shared" si="0"/>
        <v>0</v>
      </c>
      <c r="E16" s="65"/>
      <c r="F16" s="65"/>
      <c r="G16" s="65"/>
    </row>
    <row r="17" s="77" customFormat="1" ht="24.2" customHeight="1" spans="1:7">
      <c r="A17" s="80"/>
      <c r="B17" s="80"/>
      <c r="C17" s="80"/>
      <c r="D17" s="80"/>
      <c r="E17" s="80"/>
      <c r="F17" s="80"/>
      <c r="G17" s="80"/>
    </row>
    <row r="18" s="77" customFormat="1" ht="24.2" customHeight="1" spans="1:7">
      <c r="A18" s="80"/>
      <c r="B18" s="80"/>
      <c r="C18" s="80"/>
      <c r="D18" s="80"/>
      <c r="E18" s="80"/>
      <c r="F18" s="80"/>
      <c r="G18" s="80"/>
    </row>
    <row r="19" s="77" customFormat="1" ht="24.2" customHeight="1" spans="1:7">
      <c r="A19" s="80"/>
      <c r="B19" s="80"/>
      <c r="C19" s="80"/>
      <c r="D19" s="80"/>
      <c r="E19" s="80"/>
      <c r="F19" s="80"/>
      <c r="G19" s="80"/>
    </row>
    <row r="20" s="77" customFormat="1" ht="24.2" customHeight="1" spans="1:7">
      <c r="A20" s="80"/>
      <c r="B20" s="80"/>
      <c r="C20" s="80"/>
      <c r="D20" s="80"/>
      <c r="E20" s="80"/>
      <c r="F20" s="80"/>
      <c r="G20" s="80"/>
    </row>
    <row r="21" s="77" customFormat="1" ht="24.2" customHeight="1" spans="1:7">
      <c r="A21" s="81" t="s">
        <v>53</v>
      </c>
      <c r="B21" s="32">
        <v>1350.49</v>
      </c>
      <c r="C21" s="81" t="s">
        <v>54</v>
      </c>
      <c r="D21" s="32">
        <f>SUM(E21,F21,G21)</f>
        <v>1350.49</v>
      </c>
      <c r="E21" s="32">
        <v>1168.28</v>
      </c>
      <c r="F21" s="32">
        <v>91.55</v>
      </c>
      <c r="G21" s="32">
        <v>90.66</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0"/>
  <sheetViews>
    <sheetView view="pageBreakPreview" zoomScaleNormal="100" workbookViewId="0">
      <selection activeCell="D13" sqref="D13"/>
    </sheetView>
  </sheetViews>
  <sheetFormatPr defaultColWidth="8" defaultRowHeight="14.25"/>
  <cols>
    <col min="1" max="3" width="5.75" style="8" customWidth="1"/>
    <col min="4" max="4" width="34.375" style="8" customWidth="1"/>
    <col min="5" max="5" width="15.5" style="22" customWidth="1"/>
    <col min="6" max="9" width="13.75" style="22" customWidth="1"/>
    <col min="10" max="16384" width="8" style="8"/>
  </cols>
  <sheetData>
    <row r="1" ht="18" customHeight="1" spans="9:9">
      <c r="I1" s="45"/>
    </row>
    <row r="2" s="21" customFormat="1" ht="22.5" customHeight="1" spans="1:9">
      <c r="A2" s="1" t="s">
        <v>55</v>
      </c>
      <c r="B2" s="1"/>
      <c r="C2" s="1"/>
      <c r="D2" s="1"/>
      <c r="E2" s="1"/>
      <c r="F2" s="1"/>
      <c r="G2" s="1"/>
      <c r="H2" s="1"/>
      <c r="I2" s="1"/>
    </row>
    <row r="3" s="21" customFormat="1" ht="7.5" customHeight="1" spans="1:8">
      <c r="A3" s="8"/>
      <c r="B3" s="8"/>
      <c r="C3" s="8"/>
      <c r="D3" s="8"/>
      <c r="E3" s="22"/>
      <c r="F3" s="22"/>
      <c r="G3" s="22"/>
      <c r="H3" s="22"/>
    </row>
    <row r="4" s="21" customFormat="1" ht="18" customHeight="1" spans="1:9">
      <c r="A4" s="8" t="s">
        <v>31</v>
      </c>
      <c r="B4" s="9"/>
      <c r="C4" s="9"/>
      <c r="D4" s="9"/>
      <c r="E4" s="9"/>
      <c r="F4" s="22"/>
      <c r="G4" s="22"/>
      <c r="H4" s="22"/>
      <c r="I4" s="36" t="s">
        <v>32</v>
      </c>
    </row>
    <row r="5" s="21" customFormat="1" ht="7.5" customHeight="1" spans="1:8">
      <c r="A5" s="23"/>
      <c r="B5" s="23"/>
      <c r="C5" s="23"/>
      <c r="D5" s="23"/>
      <c r="E5" s="22"/>
      <c r="F5" s="22"/>
      <c r="G5" s="22"/>
      <c r="H5" s="22"/>
    </row>
    <row r="6" ht="24" customHeight="1" spans="1:9">
      <c r="A6" s="73" t="s">
        <v>35</v>
      </c>
      <c r="B6" s="73"/>
      <c r="C6" s="73"/>
      <c r="D6" s="73"/>
      <c r="E6" s="73" t="s">
        <v>56</v>
      </c>
      <c r="F6" s="73"/>
      <c r="G6" s="73"/>
      <c r="H6" s="73"/>
      <c r="I6" s="73"/>
    </row>
    <row r="7" ht="24" customHeight="1" spans="1:9">
      <c r="A7" s="74" t="s">
        <v>57</v>
      </c>
      <c r="B7" s="74"/>
      <c r="C7" s="74"/>
      <c r="D7" s="73" t="s">
        <v>58</v>
      </c>
      <c r="E7" s="73" t="s">
        <v>37</v>
      </c>
      <c r="F7" s="75" t="s">
        <v>59</v>
      </c>
      <c r="G7" s="75" t="s">
        <v>60</v>
      </c>
      <c r="H7" s="75" t="s">
        <v>61</v>
      </c>
      <c r="I7" s="73" t="s">
        <v>62</v>
      </c>
    </row>
    <row r="8" s="38" customFormat="1" ht="24" customHeight="1" spans="1:9">
      <c r="A8" s="73" t="s">
        <v>63</v>
      </c>
      <c r="B8" s="73" t="s">
        <v>64</v>
      </c>
      <c r="C8" s="73" t="s">
        <v>65</v>
      </c>
      <c r="D8" s="73"/>
      <c r="E8" s="73"/>
      <c r="F8" s="75"/>
      <c r="G8" s="75"/>
      <c r="H8" s="75"/>
      <c r="I8" s="73"/>
    </row>
    <row r="9" ht="24" customHeight="1" spans="1:9">
      <c r="A9" s="30" t="s">
        <v>66</v>
      </c>
      <c r="B9" s="30" t="s">
        <v>67</v>
      </c>
      <c r="C9" s="30" t="s">
        <v>67</v>
      </c>
      <c r="D9" s="31" t="s">
        <v>68</v>
      </c>
      <c r="E9" s="76">
        <f t="shared" ref="E9:E24" si="0">SUM(F9,G9,H9,I9)</f>
        <v>196.86</v>
      </c>
      <c r="F9" s="76">
        <v>196.86</v>
      </c>
      <c r="G9" s="71">
        <v>0</v>
      </c>
      <c r="H9" s="71">
        <v>0</v>
      </c>
      <c r="I9" s="71">
        <v>0</v>
      </c>
    </row>
    <row r="10" ht="24" customHeight="1" spans="1:9">
      <c r="A10" s="30" t="s">
        <v>66</v>
      </c>
      <c r="B10" s="30" t="s">
        <v>69</v>
      </c>
      <c r="C10" s="30" t="s">
        <v>67</v>
      </c>
      <c r="D10" s="31" t="s">
        <v>70</v>
      </c>
      <c r="E10" s="76">
        <f t="shared" si="0"/>
        <v>196.86</v>
      </c>
      <c r="F10" s="76">
        <v>196.86</v>
      </c>
      <c r="G10" s="71">
        <v>0</v>
      </c>
      <c r="H10" s="71">
        <v>0</v>
      </c>
      <c r="I10" s="71">
        <v>0</v>
      </c>
    </row>
    <row r="11" ht="24" customHeight="1" spans="1:9">
      <c r="A11" s="30" t="s">
        <v>66</v>
      </c>
      <c r="B11" s="30" t="s">
        <v>69</v>
      </c>
      <c r="C11" s="30" t="s">
        <v>71</v>
      </c>
      <c r="D11" s="31" t="s">
        <v>72</v>
      </c>
      <c r="E11" s="76">
        <f t="shared" si="0"/>
        <v>21.5</v>
      </c>
      <c r="F11" s="76">
        <v>21.5</v>
      </c>
      <c r="G11" s="71">
        <v>0</v>
      </c>
      <c r="H11" s="71">
        <v>0</v>
      </c>
      <c r="I11" s="71">
        <v>0</v>
      </c>
    </row>
    <row r="12" ht="24" customHeight="1" spans="1:9">
      <c r="A12" s="30" t="s">
        <v>66</v>
      </c>
      <c r="B12" s="30" t="s">
        <v>69</v>
      </c>
      <c r="C12" s="30" t="s">
        <v>69</v>
      </c>
      <c r="D12" s="31" t="s">
        <v>73</v>
      </c>
      <c r="E12" s="76">
        <f t="shared" si="0"/>
        <v>116.5</v>
      </c>
      <c r="F12" s="76">
        <v>116.5</v>
      </c>
      <c r="G12" s="71">
        <v>0</v>
      </c>
      <c r="H12" s="71">
        <v>0</v>
      </c>
      <c r="I12" s="71">
        <v>0</v>
      </c>
    </row>
    <row r="13" ht="24" customHeight="1" spans="1:9">
      <c r="A13" s="30" t="s">
        <v>66</v>
      </c>
      <c r="B13" s="30" t="s">
        <v>69</v>
      </c>
      <c r="C13" s="30" t="s">
        <v>74</v>
      </c>
      <c r="D13" s="31" t="s">
        <v>75</v>
      </c>
      <c r="E13" s="76">
        <f t="shared" si="0"/>
        <v>58.5</v>
      </c>
      <c r="F13" s="76">
        <v>58.5</v>
      </c>
      <c r="G13" s="71">
        <v>0</v>
      </c>
      <c r="H13" s="71">
        <v>0</v>
      </c>
      <c r="I13" s="71">
        <v>0</v>
      </c>
    </row>
    <row r="14" ht="24" customHeight="1" spans="1:9">
      <c r="A14" s="30" t="s">
        <v>66</v>
      </c>
      <c r="B14" s="30" t="s">
        <v>69</v>
      </c>
      <c r="C14" s="30" t="s">
        <v>76</v>
      </c>
      <c r="D14" s="31" t="s">
        <v>77</v>
      </c>
      <c r="E14" s="76">
        <f t="shared" si="0"/>
        <v>0.36</v>
      </c>
      <c r="F14" s="76">
        <v>0.36</v>
      </c>
      <c r="G14" s="71">
        <v>0</v>
      </c>
      <c r="H14" s="71">
        <v>0</v>
      </c>
      <c r="I14" s="71">
        <v>0</v>
      </c>
    </row>
    <row r="15" ht="24" customHeight="1" spans="1:9">
      <c r="A15" s="30" t="s">
        <v>78</v>
      </c>
      <c r="B15" s="30" t="s">
        <v>67</v>
      </c>
      <c r="C15" s="30" t="s">
        <v>67</v>
      </c>
      <c r="D15" s="31" t="s">
        <v>79</v>
      </c>
      <c r="E15" s="76">
        <f t="shared" si="0"/>
        <v>66</v>
      </c>
      <c r="F15" s="76">
        <v>66</v>
      </c>
      <c r="G15" s="71">
        <v>0</v>
      </c>
      <c r="H15" s="71">
        <v>0</v>
      </c>
      <c r="I15" s="71">
        <v>0</v>
      </c>
    </row>
    <row r="16" s="21" customFormat="1" ht="24" customHeight="1" spans="1:9">
      <c r="A16" s="30" t="s">
        <v>78</v>
      </c>
      <c r="B16" s="30" t="s">
        <v>80</v>
      </c>
      <c r="C16" s="30" t="s">
        <v>67</v>
      </c>
      <c r="D16" s="31" t="s">
        <v>81</v>
      </c>
      <c r="E16" s="76">
        <f t="shared" si="0"/>
        <v>66</v>
      </c>
      <c r="F16" s="76">
        <v>66</v>
      </c>
      <c r="G16" s="71">
        <v>0</v>
      </c>
      <c r="H16" s="71">
        <v>0</v>
      </c>
      <c r="I16" s="71">
        <v>0</v>
      </c>
    </row>
    <row r="17" s="21" customFormat="1" ht="24" customHeight="1" spans="1:9">
      <c r="A17" s="30" t="s">
        <v>78</v>
      </c>
      <c r="B17" s="30" t="s">
        <v>80</v>
      </c>
      <c r="C17" s="30" t="s">
        <v>71</v>
      </c>
      <c r="D17" s="31" t="s">
        <v>82</v>
      </c>
      <c r="E17" s="76">
        <f t="shared" si="0"/>
        <v>66</v>
      </c>
      <c r="F17" s="76">
        <v>66</v>
      </c>
      <c r="G17" s="71">
        <v>0</v>
      </c>
      <c r="H17" s="71">
        <v>0</v>
      </c>
      <c r="I17" s="71">
        <v>0</v>
      </c>
    </row>
    <row r="18" s="21" customFormat="1" ht="24" customHeight="1" spans="1:9">
      <c r="A18" s="30" t="s">
        <v>83</v>
      </c>
      <c r="B18" s="30" t="s">
        <v>67</v>
      </c>
      <c r="C18" s="30" t="s">
        <v>67</v>
      </c>
      <c r="D18" s="31" t="s">
        <v>84</v>
      </c>
      <c r="E18" s="76">
        <f t="shared" si="0"/>
        <v>1026.98</v>
      </c>
      <c r="F18" s="76">
        <v>1026.98</v>
      </c>
      <c r="G18" s="71">
        <v>0</v>
      </c>
      <c r="H18" s="71">
        <v>0</v>
      </c>
      <c r="I18" s="71">
        <v>0</v>
      </c>
    </row>
    <row r="19" s="21" customFormat="1" ht="24" customHeight="1" spans="1:9">
      <c r="A19" s="30" t="s">
        <v>83</v>
      </c>
      <c r="B19" s="30" t="s">
        <v>85</v>
      </c>
      <c r="C19" s="30" t="s">
        <v>67</v>
      </c>
      <c r="D19" s="31" t="s">
        <v>86</v>
      </c>
      <c r="E19" s="76">
        <f t="shared" si="0"/>
        <v>1026.98</v>
      </c>
      <c r="F19" s="76">
        <v>1026.98</v>
      </c>
      <c r="G19" s="71">
        <v>0</v>
      </c>
      <c r="H19" s="71">
        <v>0</v>
      </c>
      <c r="I19" s="71">
        <v>0</v>
      </c>
    </row>
    <row r="20" s="21" customFormat="1" ht="24" customHeight="1" spans="1:9">
      <c r="A20" s="30" t="s">
        <v>83</v>
      </c>
      <c r="B20" s="30" t="s">
        <v>85</v>
      </c>
      <c r="C20" s="30" t="s">
        <v>76</v>
      </c>
      <c r="D20" s="31" t="s">
        <v>87</v>
      </c>
      <c r="E20" s="76">
        <f t="shared" si="0"/>
        <v>1026.98</v>
      </c>
      <c r="F20" s="76">
        <v>1026.98</v>
      </c>
      <c r="G20" s="71">
        <v>0</v>
      </c>
      <c r="H20" s="71">
        <v>0</v>
      </c>
      <c r="I20" s="71">
        <v>0</v>
      </c>
    </row>
    <row r="21" s="21" customFormat="1" ht="22.5" customHeight="1" spans="1:9">
      <c r="A21" s="30" t="s">
        <v>88</v>
      </c>
      <c r="B21" s="30" t="s">
        <v>67</v>
      </c>
      <c r="C21" s="30" t="s">
        <v>67</v>
      </c>
      <c r="D21" s="31" t="s">
        <v>89</v>
      </c>
      <c r="E21" s="76">
        <f t="shared" si="0"/>
        <v>60.64</v>
      </c>
      <c r="F21" s="76">
        <v>60.64</v>
      </c>
      <c r="G21" s="71">
        <v>0</v>
      </c>
      <c r="H21" s="71">
        <v>0</v>
      </c>
      <c r="I21" s="71">
        <v>0</v>
      </c>
    </row>
    <row r="22" s="21" customFormat="1" ht="22.5" customHeight="1" spans="1:9">
      <c r="A22" s="30" t="s">
        <v>88</v>
      </c>
      <c r="B22" s="30" t="s">
        <v>71</v>
      </c>
      <c r="C22" s="30" t="s">
        <v>67</v>
      </c>
      <c r="D22" s="31" t="s">
        <v>90</v>
      </c>
      <c r="E22" s="76">
        <f t="shared" si="0"/>
        <v>60.64</v>
      </c>
      <c r="F22" s="76">
        <v>60.64</v>
      </c>
      <c r="G22" s="71">
        <v>0</v>
      </c>
      <c r="H22" s="71">
        <v>0</v>
      </c>
      <c r="I22" s="71">
        <v>0</v>
      </c>
    </row>
    <row r="23" s="21" customFormat="1" ht="22.5" customHeight="1" spans="1:9">
      <c r="A23" s="30" t="s">
        <v>88</v>
      </c>
      <c r="B23" s="30" t="s">
        <v>71</v>
      </c>
      <c r="C23" s="30" t="s">
        <v>85</v>
      </c>
      <c r="D23" s="31" t="s">
        <v>91</v>
      </c>
      <c r="E23" s="76">
        <f t="shared" si="0"/>
        <v>60.64</v>
      </c>
      <c r="F23" s="76">
        <v>60.64</v>
      </c>
      <c r="G23" s="71">
        <v>0</v>
      </c>
      <c r="H23" s="71">
        <v>0</v>
      </c>
      <c r="I23" s="71">
        <v>0</v>
      </c>
    </row>
    <row r="24" ht="22.5" customHeight="1" spans="1:9">
      <c r="A24" s="33" t="s">
        <v>37</v>
      </c>
      <c r="B24" s="33"/>
      <c r="C24" s="33"/>
      <c r="D24" s="33"/>
      <c r="E24" s="76">
        <f t="shared" si="0"/>
        <v>1350.49</v>
      </c>
      <c r="F24" s="76">
        <v>1350.49</v>
      </c>
      <c r="G24" s="71">
        <v>0</v>
      </c>
      <c r="H24" s="71">
        <v>0</v>
      </c>
      <c r="I24" s="71">
        <v>0</v>
      </c>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I2"/>
    <mergeCell ref="A4:E4"/>
    <mergeCell ref="A6:D6"/>
    <mergeCell ref="E6:I6"/>
    <mergeCell ref="A7:C7"/>
    <mergeCell ref="A24:D24"/>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workbookViewId="0">
      <selection activeCell="A4" sqref="A4:E4"/>
    </sheetView>
  </sheetViews>
  <sheetFormatPr defaultColWidth="8" defaultRowHeight="14.25" outlineLevelCol="6"/>
  <cols>
    <col min="1" max="3" width="6.25" style="8" customWidth="1"/>
    <col min="4" max="4" width="44.25" style="8" customWidth="1"/>
    <col min="5" max="5" width="20" style="22" customWidth="1"/>
    <col min="6" max="6" width="18.75" style="22" customWidth="1"/>
    <col min="7" max="7" width="20" style="22" customWidth="1"/>
    <col min="8" max="254" width="8" style="8" customWidth="1"/>
    <col min="255" max="16384" width="8" style="8"/>
  </cols>
  <sheetData>
    <row r="1" ht="18" customHeight="1" spans="7:7">
      <c r="G1" s="45"/>
    </row>
    <row r="2" s="21" customFormat="1" ht="22.5" customHeight="1" spans="1:7">
      <c r="A2" s="1" t="s">
        <v>92</v>
      </c>
      <c r="B2" s="1"/>
      <c r="C2" s="1"/>
      <c r="D2" s="1"/>
      <c r="E2" s="1"/>
      <c r="F2" s="1"/>
      <c r="G2" s="1"/>
    </row>
    <row r="3" s="21" customFormat="1" ht="7.5" customHeight="1" spans="1:6">
      <c r="A3" s="8"/>
      <c r="B3" s="8"/>
      <c r="C3" s="8"/>
      <c r="D3" s="8"/>
      <c r="E3" s="22"/>
      <c r="F3" s="22"/>
    </row>
    <row r="4" s="21" customFormat="1" ht="18" customHeight="1" spans="1:7">
      <c r="A4" s="8" t="s">
        <v>31</v>
      </c>
      <c r="B4" s="9"/>
      <c r="C4" s="9"/>
      <c r="D4" s="9"/>
      <c r="E4" s="9"/>
      <c r="F4" s="22"/>
      <c r="G4" s="36" t="s">
        <v>32</v>
      </c>
    </row>
    <row r="5" s="21" customFormat="1" ht="7.5" customHeight="1" spans="1:6">
      <c r="A5" s="23"/>
      <c r="B5" s="23"/>
      <c r="C5" s="23"/>
      <c r="D5" s="23"/>
      <c r="E5" s="22"/>
      <c r="F5" s="22"/>
    </row>
    <row r="6" ht="24" customHeight="1" spans="1:7">
      <c r="A6" s="24" t="s">
        <v>35</v>
      </c>
      <c r="B6" s="24"/>
      <c r="C6" s="24"/>
      <c r="D6" s="24"/>
      <c r="E6" s="24" t="s">
        <v>93</v>
      </c>
      <c r="F6" s="46"/>
      <c r="G6" s="46"/>
    </row>
    <row r="7" ht="24" customHeight="1" spans="1:7">
      <c r="A7" s="25" t="s">
        <v>57</v>
      </c>
      <c r="B7" s="39"/>
      <c r="C7" s="40"/>
      <c r="D7" s="24" t="s">
        <v>58</v>
      </c>
      <c r="E7" s="24" t="s">
        <v>37</v>
      </c>
      <c r="F7" s="47" t="s">
        <v>38</v>
      </c>
      <c r="G7" s="24" t="s">
        <v>39</v>
      </c>
    </row>
    <row r="8" s="38" customFormat="1" ht="24" customHeight="1" spans="1:7">
      <c r="A8" s="24" t="s">
        <v>63</v>
      </c>
      <c r="B8" s="24" t="s">
        <v>64</v>
      </c>
      <c r="C8" s="24" t="s">
        <v>65</v>
      </c>
      <c r="D8" s="24"/>
      <c r="E8" s="24"/>
      <c r="F8" s="48"/>
      <c r="G8" s="24"/>
    </row>
    <row r="9" ht="24" customHeight="1" spans="1:7">
      <c r="A9" s="33" t="s">
        <v>66</v>
      </c>
      <c r="B9" s="33" t="s">
        <v>67</v>
      </c>
      <c r="C9" s="33" t="s">
        <v>67</v>
      </c>
      <c r="D9" s="31" t="s">
        <v>68</v>
      </c>
      <c r="E9" s="34">
        <f t="shared" ref="E9:E24" si="0">SUM(F9,G9)</f>
        <v>196.86</v>
      </c>
      <c r="F9" s="34">
        <v>196.86</v>
      </c>
      <c r="G9" s="34"/>
    </row>
    <row r="10" ht="24" customHeight="1" spans="1:7">
      <c r="A10" s="33" t="s">
        <v>66</v>
      </c>
      <c r="B10" s="33" t="s">
        <v>69</v>
      </c>
      <c r="C10" s="33" t="s">
        <v>67</v>
      </c>
      <c r="D10" s="31" t="s">
        <v>70</v>
      </c>
      <c r="E10" s="34">
        <f t="shared" si="0"/>
        <v>196.86</v>
      </c>
      <c r="F10" s="34">
        <v>196.86</v>
      </c>
      <c r="G10" s="34"/>
    </row>
    <row r="11" ht="24" customHeight="1" spans="1:7">
      <c r="A11" s="33" t="s">
        <v>66</v>
      </c>
      <c r="B11" s="33" t="s">
        <v>69</v>
      </c>
      <c r="C11" s="33" t="s">
        <v>71</v>
      </c>
      <c r="D11" s="31" t="s">
        <v>72</v>
      </c>
      <c r="E11" s="34">
        <f t="shared" si="0"/>
        <v>21.5</v>
      </c>
      <c r="F11" s="34">
        <v>21.5</v>
      </c>
      <c r="G11" s="34"/>
    </row>
    <row r="12" ht="24" customHeight="1" spans="1:7">
      <c r="A12" s="33" t="s">
        <v>66</v>
      </c>
      <c r="B12" s="33" t="s">
        <v>69</v>
      </c>
      <c r="C12" s="33" t="s">
        <v>69</v>
      </c>
      <c r="D12" s="31" t="s">
        <v>73</v>
      </c>
      <c r="E12" s="34">
        <f t="shared" si="0"/>
        <v>116.5</v>
      </c>
      <c r="F12" s="34">
        <v>116.5</v>
      </c>
      <c r="G12" s="34"/>
    </row>
    <row r="13" ht="24" customHeight="1" spans="1:7">
      <c r="A13" s="33" t="s">
        <v>66</v>
      </c>
      <c r="B13" s="33" t="s">
        <v>69</v>
      </c>
      <c r="C13" s="33" t="s">
        <v>74</v>
      </c>
      <c r="D13" s="31" t="s">
        <v>75</v>
      </c>
      <c r="E13" s="34">
        <f t="shared" si="0"/>
        <v>58.5</v>
      </c>
      <c r="F13" s="34">
        <v>58.5</v>
      </c>
      <c r="G13" s="34"/>
    </row>
    <row r="14" ht="24" customHeight="1" spans="1:7">
      <c r="A14" s="33" t="s">
        <v>66</v>
      </c>
      <c r="B14" s="33" t="s">
        <v>69</v>
      </c>
      <c r="C14" s="33" t="s">
        <v>76</v>
      </c>
      <c r="D14" s="31" t="s">
        <v>77</v>
      </c>
      <c r="E14" s="34">
        <f t="shared" si="0"/>
        <v>0.36</v>
      </c>
      <c r="F14" s="34">
        <v>0.36</v>
      </c>
      <c r="G14" s="34"/>
    </row>
    <row r="15" ht="24" customHeight="1" spans="1:7">
      <c r="A15" s="33" t="s">
        <v>78</v>
      </c>
      <c r="B15" s="33" t="s">
        <v>67</v>
      </c>
      <c r="C15" s="33" t="s">
        <v>67</v>
      </c>
      <c r="D15" s="31" t="s">
        <v>79</v>
      </c>
      <c r="E15" s="34">
        <f t="shared" si="0"/>
        <v>66</v>
      </c>
      <c r="F15" s="34">
        <v>66</v>
      </c>
      <c r="G15" s="34"/>
    </row>
    <row r="16" s="21" customFormat="1" ht="24" customHeight="1" spans="1:7">
      <c r="A16" s="33" t="s">
        <v>78</v>
      </c>
      <c r="B16" s="33" t="s">
        <v>80</v>
      </c>
      <c r="C16" s="33" t="s">
        <v>67</v>
      </c>
      <c r="D16" s="31" t="s">
        <v>81</v>
      </c>
      <c r="E16" s="34">
        <f t="shared" si="0"/>
        <v>66</v>
      </c>
      <c r="F16" s="34">
        <v>66</v>
      </c>
      <c r="G16" s="34"/>
    </row>
    <row r="17" s="21" customFormat="1" ht="24" customHeight="1" spans="1:7">
      <c r="A17" s="33" t="s">
        <v>78</v>
      </c>
      <c r="B17" s="33" t="s">
        <v>80</v>
      </c>
      <c r="C17" s="33" t="s">
        <v>71</v>
      </c>
      <c r="D17" s="31" t="s">
        <v>82</v>
      </c>
      <c r="E17" s="34">
        <f t="shared" si="0"/>
        <v>66</v>
      </c>
      <c r="F17" s="34">
        <v>66</v>
      </c>
      <c r="G17" s="34"/>
    </row>
    <row r="18" s="21" customFormat="1" ht="24" customHeight="1" spans="1:7">
      <c r="A18" s="33" t="s">
        <v>83</v>
      </c>
      <c r="B18" s="33" t="s">
        <v>67</v>
      </c>
      <c r="C18" s="33" t="s">
        <v>67</v>
      </c>
      <c r="D18" s="31" t="s">
        <v>84</v>
      </c>
      <c r="E18" s="34">
        <f t="shared" si="0"/>
        <v>1026.98</v>
      </c>
      <c r="F18" s="34">
        <v>936.32</v>
      </c>
      <c r="G18" s="34">
        <v>90.66</v>
      </c>
    </row>
    <row r="19" s="21" customFormat="1" ht="24" customHeight="1" spans="1:7">
      <c r="A19" s="33" t="s">
        <v>83</v>
      </c>
      <c r="B19" s="33" t="s">
        <v>85</v>
      </c>
      <c r="C19" s="33" t="s">
        <v>67</v>
      </c>
      <c r="D19" s="31" t="s">
        <v>86</v>
      </c>
      <c r="E19" s="34">
        <f t="shared" si="0"/>
        <v>1026.98</v>
      </c>
      <c r="F19" s="34">
        <v>936.32</v>
      </c>
      <c r="G19" s="34">
        <v>90.66</v>
      </c>
    </row>
    <row r="20" s="21" customFormat="1" ht="24" customHeight="1" spans="1:7">
      <c r="A20" s="33" t="s">
        <v>83</v>
      </c>
      <c r="B20" s="33" t="s">
        <v>85</v>
      </c>
      <c r="C20" s="33" t="s">
        <v>76</v>
      </c>
      <c r="D20" s="31" t="s">
        <v>87</v>
      </c>
      <c r="E20" s="34">
        <f t="shared" si="0"/>
        <v>1026.98</v>
      </c>
      <c r="F20" s="34">
        <v>936.32</v>
      </c>
      <c r="G20" s="34">
        <v>90.66</v>
      </c>
    </row>
    <row r="21" s="21" customFormat="1" ht="22.5" customHeight="1" spans="1:7">
      <c r="A21" s="33" t="s">
        <v>88</v>
      </c>
      <c r="B21" s="33" t="s">
        <v>67</v>
      </c>
      <c r="C21" s="33" t="s">
        <v>67</v>
      </c>
      <c r="D21" s="31" t="s">
        <v>89</v>
      </c>
      <c r="E21" s="34">
        <f t="shared" si="0"/>
        <v>60.64</v>
      </c>
      <c r="F21" s="34">
        <v>60.64</v>
      </c>
      <c r="G21" s="34"/>
    </row>
    <row r="22" s="21" customFormat="1" ht="22.5" customHeight="1" spans="1:7">
      <c r="A22" s="33" t="s">
        <v>88</v>
      </c>
      <c r="B22" s="33" t="s">
        <v>71</v>
      </c>
      <c r="C22" s="33" t="s">
        <v>67</v>
      </c>
      <c r="D22" s="31" t="s">
        <v>90</v>
      </c>
      <c r="E22" s="34">
        <f t="shared" si="0"/>
        <v>60.64</v>
      </c>
      <c r="F22" s="34">
        <v>60.64</v>
      </c>
      <c r="G22" s="34"/>
    </row>
    <row r="23" s="21" customFormat="1" ht="22.5" customHeight="1" spans="1:7">
      <c r="A23" s="33" t="s">
        <v>88</v>
      </c>
      <c r="B23" s="33" t="s">
        <v>71</v>
      </c>
      <c r="C23" s="33" t="s">
        <v>85</v>
      </c>
      <c r="D23" s="31" t="s">
        <v>91</v>
      </c>
      <c r="E23" s="34">
        <f t="shared" si="0"/>
        <v>60.64</v>
      </c>
      <c r="F23" s="34">
        <v>60.64</v>
      </c>
      <c r="G23" s="34"/>
    </row>
    <row r="24" ht="22.5" customHeight="1" spans="1:7">
      <c r="A24" s="33" t="s">
        <v>37</v>
      </c>
      <c r="B24" s="33"/>
      <c r="C24" s="33"/>
      <c r="D24" s="33"/>
      <c r="E24" s="34">
        <v>1350.49</v>
      </c>
      <c r="F24" s="34">
        <v>1259.83</v>
      </c>
      <c r="G24" s="34">
        <v>90.66</v>
      </c>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4:D24"/>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陶陶</cp:lastModifiedBy>
  <dcterms:created xsi:type="dcterms:W3CDTF">2010-12-11T16:10:00Z</dcterms:created>
  <cp:lastPrinted>2022-12-17T15:32:00Z</cp:lastPrinted>
  <dcterms:modified xsi:type="dcterms:W3CDTF">2025-03-25T16:19:09Z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2052-11.8.2.11958</vt:lpwstr>
  </property>
  <property fmtid="{D5CDD505-2E9C-101B-9397-08002B2CF9AE}" pid="3" name="ICV">
    <vt:lpwstr>A9B23FECCCD1B8BFA4797767B184DD31</vt:lpwstr>
  </property>
</Properties>
</file>