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封面" sheetId="1" r:id="rId1"/>
    <sheet name="1.1" sheetId="2" r:id="rId2"/>
    <sheet name="1.2" sheetId="3" r:id="rId3"/>
    <sheet name="1.3" sheetId="4" r:id="rId4"/>
    <sheet name="2.1" sheetId="5" r:id="rId5"/>
    <sheet name="2.2" sheetId="6" r:id="rId6"/>
    <sheet name="3.1" sheetId="7" r:id="rId7"/>
    <sheet name="3.2" sheetId="8" r:id="rId8"/>
    <sheet name="4.1" sheetId="9" r:id="rId9"/>
    <sheet name="4.2" sheetId="10" r:id="rId10"/>
    <sheet name="5.1" sheetId="11" r:id="rId11"/>
    <sheet name="5.2" sheetId="12" r:id="rId12"/>
    <sheet name="5.3" sheetId="13" r:id="rId13"/>
    <sheet name="5.4" sheetId="14" r:id="rId14"/>
  </sheets>
  <definedNames>
    <definedName name="_xlnm._FilterDatabase" localSheetId="2" hidden="1">'1.2'!$A$3:$H$142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<sst xmlns="http://schemas.openxmlformats.org/spreadsheetml/2006/main" count="502" uniqueCount="408">
  <si>
    <t>目         录</t>
  </si>
  <si>
    <t>编报单位：上海市崇明区新海镇人民政府</t>
  </si>
  <si>
    <t>2023年一般公共预算收入决算情况表</t>
  </si>
  <si>
    <t>2023年一般公共预算支出决算情况表</t>
  </si>
  <si>
    <t>2023年一般公共预算基本支出决算情况表</t>
  </si>
  <si>
    <t>2023年政府性基金收入决算情况表</t>
  </si>
  <si>
    <t>2023年政府性基金支出决算情况表</t>
  </si>
  <si>
    <t>2023年国有资本收入决算表</t>
  </si>
  <si>
    <t>2023年国有资本支出决算表</t>
  </si>
  <si>
    <t>2023年社会保险基金收入决算情况表</t>
  </si>
  <si>
    <t>2023年社会保险基金支出决算情况表</t>
  </si>
  <si>
    <t>2023年乡镇对村级转移支付决算情况表</t>
  </si>
  <si>
    <t>2023年“三公”经费决算情况表</t>
  </si>
  <si>
    <t>2023年乡镇基本建设支出决算情况表</t>
  </si>
  <si>
    <t>2023年政府收支决算情况说明</t>
  </si>
  <si>
    <t>单位：万元(列至佰元)</t>
  </si>
  <si>
    <t>项    目</t>
  </si>
  <si>
    <t>年初预算数</t>
  </si>
  <si>
    <t>经人大批准的调整后预算数</t>
  </si>
  <si>
    <t>决算数</t>
  </si>
  <si>
    <t>决算数为调整后预算数的%</t>
  </si>
  <si>
    <t>上年决算数</t>
  </si>
  <si>
    <t>决算数为上年决算数的%</t>
  </si>
  <si>
    <t xml:space="preserve">  1.一般性转移支付</t>
  </si>
  <si>
    <t xml:space="preserve">  2.专项转移支付</t>
  </si>
  <si>
    <t>一般公共预算收入合计</t>
  </si>
  <si>
    <t>上年结转收入</t>
  </si>
  <si>
    <t>动用预算稳定调节基金</t>
  </si>
  <si>
    <t>总    计</t>
  </si>
  <si>
    <t>科目编码</t>
  </si>
  <si>
    <t>201</t>
  </si>
  <si>
    <t>一般公共服务支出</t>
  </si>
  <si>
    <t>20101</t>
  </si>
  <si>
    <t>人大事务</t>
  </si>
  <si>
    <t>2010199</t>
  </si>
  <si>
    <t>其他人大事务支出</t>
  </si>
  <si>
    <t>20103</t>
  </si>
  <si>
    <t>政府办公厅（室）及相关机构事务</t>
  </si>
  <si>
    <t>2010301</t>
  </si>
  <si>
    <t>行政运行</t>
  </si>
  <si>
    <t>2010308</t>
  </si>
  <si>
    <t>信访事务</t>
  </si>
  <si>
    <t>20105</t>
  </si>
  <si>
    <t>统计信息事务</t>
  </si>
  <si>
    <t>2010507</t>
  </si>
  <si>
    <t>专项普查活动</t>
  </si>
  <si>
    <t>20106</t>
  </si>
  <si>
    <t>财政事务</t>
  </si>
  <si>
    <t>2010699</t>
  </si>
  <si>
    <t>其他财政事务支出</t>
  </si>
  <si>
    <t>20129</t>
  </si>
  <si>
    <t>群众团体事务</t>
  </si>
  <si>
    <t>2012999</t>
  </si>
  <si>
    <t>其他群众团体事务支出</t>
  </si>
  <si>
    <t>20132</t>
  </si>
  <si>
    <t>组织事务</t>
  </si>
  <si>
    <t>2013299</t>
  </si>
  <si>
    <t>其他组织事务支出</t>
  </si>
  <si>
    <t>20136</t>
  </si>
  <si>
    <t>其他共产党事务支出</t>
  </si>
  <si>
    <t>2013650</t>
  </si>
  <si>
    <t>事业运行</t>
  </si>
  <si>
    <t>2013699</t>
  </si>
  <si>
    <t>20199</t>
  </si>
  <si>
    <t>其他一般公共服务支出</t>
  </si>
  <si>
    <t>2019999</t>
  </si>
  <si>
    <t>205</t>
  </si>
  <si>
    <t>教育支出</t>
  </si>
  <si>
    <t>20502</t>
  </si>
  <si>
    <t>普通教育</t>
  </si>
  <si>
    <t>2050201</t>
  </si>
  <si>
    <t>学前教育</t>
  </si>
  <si>
    <t>2050202</t>
  </si>
  <si>
    <t>小学教育</t>
  </si>
  <si>
    <t>20599</t>
  </si>
  <si>
    <t>其他教育支出</t>
  </si>
  <si>
    <t>2059999</t>
  </si>
  <si>
    <t>206</t>
  </si>
  <si>
    <t>科学技术支出</t>
  </si>
  <si>
    <t>20607</t>
  </si>
  <si>
    <t>科学技术普及</t>
  </si>
  <si>
    <t>2060799</t>
  </si>
  <si>
    <t>其他科学技术普及支出</t>
  </si>
  <si>
    <t>20699</t>
  </si>
  <si>
    <t>其他科学技术支出</t>
  </si>
  <si>
    <t>2069999</t>
  </si>
  <si>
    <t>207</t>
  </si>
  <si>
    <t>文化旅游体育与传媒支出</t>
  </si>
  <si>
    <t>20701</t>
  </si>
  <si>
    <t>文化和旅游</t>
  </si>
  <si>
    <t>2070108</t>
  </si>
  <si>
    <t>文化活动</t>
  </si>
  <si>
    <t>2070109</t>
  </si>
  <si>
    <t>群众文化</t>
  </si>
  <si>
    <t>20703</t>
  </si>
  <si>
    <t>体育</t>
  </si>
  <si>
    <t>2070308</t>
  </si>
  <si>
    <t>群众体育</t>
  </si>
  <si>
    <t>20706</t>
  </si>
  <si>
    <t>新闻出版电影</t>
  </si>
  <si>
    <t>2070699</t>
  </si>
  <si>
    <t>其他新闻出版电影支出</t>
  </si>
  <si>
    <t>208</t>
  </si>
  <si>
    <t>社会保障和就业支出</t>
  </si>
  <si>
    <t>20801</t>
  </si>
  <si>
    <t>人力资源和社会保障管理事务</t>
  </si>
  <si>
    <t>2080102</t>
  </si>
  <si>
    <t>一般行政管理事务</t>
  </si>
  <si>
    <t>20802</t>
  </si>
  <si>
    <t>民政管理事务</t>
  </si>
  <si>
    <t>2080208</t>
  </si>
  <si>
    <t>基层政权建设和社区治理</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</si>
  <si>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</si>
  <si>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</si>
  <si>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</si>
  <si>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</si>
  <si>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</si>
  <si>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</si>
  <si>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</si>
  <si>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</si>
  <si>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</si>
  <si>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</si>
  <si>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</si>
  <si>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</si>
  <si>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</si>
  <si>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</si>
  <si>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</si>
  <si>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</si>
  <si>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2080799</t>
  </si>
  <si>
    <t>其他就业补助支出</t>
  </si>
  <si>
    <t>20808</t>
  </si>
  <si>
    <t>抚恤</t>
  </si>
  <si>
    <t>2080802</t>
  </si>
  <si>
    <t>伤残抚恤</t>
  </si>
  <si>
    <t>2080803</t>
  </si>
  <si>
    <t>在乡复员、退伍军人生活补助</t>
  </si>
  <si>
    <t>2080899</t>
  </si>
  <si>
    <t>其他优抚支出</t>
  </si>
  <si>
    <t>20810</t>
  </si>
  <si>
    <t>社会福利</t>
  </si>
  <si>
    <t>2081002</t>
  </si>
  <si>
    <t>老年福利</t>
  </si>
  <si>
    <t>2081006</t>
  </si>
  <si>
    <t>养老服务</t>
  </si>
  <si>
    <t>2081099</t>
  </si>
  <si>
    <t>其他社会福利支出</t>
  </si>
  <si>
    <t>20811</t>
  </si>
  <si>
    <t>残疾人事业</t>
  </si>
  <si>
    <t>2081104</t>
  </si>
  <si>
    <t>残疾人康复</t>
  </si>
  <si>
    <t>2081105</t>
  </si>
  <si>
    <t>残疾人就业</t>
  </si>
  <si>
    <t>2081199</t>
  </si>
  <si>
    <t>其他残疾人事业支出</t>
  </si>
  <si>
    <t>20816</t>
  </si>
  <si>
    <t>红十字事业</t>
  </si>
  <si>
    <t>2081699</t>
  </si>
  <si>
    <t>其他红十字事业支出</t>
  </si>
  <si>
    <t>20825</t>
  </si>
  <si>
    <t>其他生活救助</t>
  </si>
  <si>
    <t>2082501</t>
  </si>
  <si>
    <t>其他城市生活救助</t>
  </si>
  <si>
    <t>20828</t>
  </si>
  <si>
    <t>退役军人管理事务</t>
  </si>
  <si>
    <t>2082899</t>
  </si>
  <si>
    <t>其他退役军人事务管理支出</t>
  </si>
  <si>
    <t>20899</t>
  </si>
  <si>
    <t>其他社会保障和就业支出</t>
  </si>
  <si>
    <t>2089999</t>
  </si>
  <si>
    <t>210</t>
  </si>
  <si>
    <t>卫生健康支出</t>
  </si>
  <si>
    <t>21001</t>
  </si>
  <si>
    <t>卫生健康管理事务</t>
  </si>
  <si>
    <t>2100199</t>
  </si>
  <si>
    <t>其他卫生健康管理事务支出</t>
  </si>
  <si>
    <t>21004</t>
  </si>
  <si>
    <t>公共卫生</t>
  </si>
  <si>
    <t>2100499</t>
  </si>
  <si>
    <t>其他公共卫生支出</t>
  </si>
  <si>
    <t>21007</t>
  </si>
  <si>
    <t>计划生育事务</t>
  </si>
  <si>
    <t>2100717</t>
  </si>
  <si>
    <t>计划生育服务</t>
  </si>
  <si>
    <t>21011</t>
  </si>
  <si>
    <t>行政事业单位医疗</t>
  </si>
  <si>
    <t>2101101</t>
  </si>
  <si>
    <t>行政单位医疗</t>
  </si>
  <si>
    <t>2101102</t>
  </si>
  <si>
    <t>事业单位医疗</t>
  </si>
  <si>
    <t>21013</t>
  </si>
  <si>
    <t>医疗救助</t>
  </si>
  <si>
    <t>2101301</t>
  </si>
  <si>
    <t>城乡医疗救助</t>
  </si>
  <si>
    <t>2101399</t>
  </si>
  <si>
    <t>其他医疗救助支出</t>
  </si>
  <si>
    <t>21014</t>
  </si>
  <si>
    <t>优抚对象医疗</t>
  </si>
  <si>
    <t>2101401</t>
  </si>
  <si>
    <t>优抚对象医疗补助</t>
  </si>
  <si>
    <t>21016</t>
  </si>
  <si>
    <t>老龄卫生健康事务</t>
  </si>
  <si>
    <t>2101601</t>
  </si>
  <si>
    <t>211</t>
  </si>
  <si>
    <t>节能环保支出</t>
  </si>
  <si>
    <t>21101</t>
  </si>
  <si>
    <t>环境保护管理事务</t>
  </si>
  <si>
    <t>2110199</t>
  </si>
  <si>
    <t>其他环境保护管理事务支出</t>
  </si>
  <si>
    <t>21104</t>
  </si>
  <si>
    <t>自然生态保护</t>
  </si>
  <si>
    <t>2110402</t>
  </si>
  <si>
    <t>农村环境保护</t>
  </si>
  <si>
    <t>21111</t>
  </si>
  <si>
    <t>污染减排</t>
  </si>
  <si>
    <t>2111103</t>
  </si>
  <si>
    <t>减排专项支出</t>
  </si>
  <si>
    <t>212</t>
  </si>
  <si>
    <t>城乡社区支出</t>
  </si>
  <si>
    <t>21201</t>
  </si>
  <si>
    <t>城乡社区管理事务</t>
  </si>
  <si>
    <t>2120101</t>
  </si>
  <si>
    <t>2120199</t>
  </si>
  <si>
    <t>其他城乡社区管理事务支出</t>
  </si>
  <si>
    <t>21202</t>
  </si>
  <si>
    <t>城乡社区规划与管理</t>
  </si>
  <si>
    <t>2120201</t>
  </si>
  <si>
    <t>21203</t>
  </si>
  <si>
    <t>城乡社区公共设施</t>
  </si>
  <si>
    <t>2120399</t>
  </si>
  <si>
    <t>其他城乡社区公共设施支出</t>
  </si>
  <si>
    <t>21205</t>
  </si>
  <si>
    <t>城乡社区环境卫生</t>
  </si>
  <si>
    <t>2120501</t>
  </si>
  <si>
    <t>213</t>
  </si>
  <si>
    <t>农林水支出</t>
  </si>
  <si>
    <t>21301</t>
  </si>
  <si>
    <t>农业农村</t>
  </si>
  <si>
    <t>2130104</t>
  </si>
  <si>
    <t>2130106</t>
  </si>
  <si>
    <t>科技转化与推广服务</t>
  </si>
  <si>
    <t>2130122</t>
  </si>
  <si>
    <t>农业生产发展</t>
  </si>
  <si>
    <t>2130124</t>
  </si>
  <si>
    <t>农村合作经济</t>
  </si>
  <si>
    <t>2130199</t>
  </si>
  <si>
    <t>其他农业农村支出</t>
  </si>
  <si>
    <t>21302</t>
  </si>
  <si>
    <t>林业和草原</t>
  </si>
  <si>
    <t>2130207</t>
  </si>
  <si>
    <t>森林资源管理</t>
  </si>
  <si>
    <t>2130209</t>
  </si>
  <si>
    <t>森林生态效益补偿</t>
  </si>
  <si>
    <t>2130299</t>
  </si>
  <si>
    <t>其他林业和草原支出</t>
  </si>
  <si>
    <t>21303</t>
  </si>
  <si>
    <t>水利</t>
  </si>
  <si>
    <t>2130304</t>
  </si>
  <si>
    <t>水利行业业务管理</t>
  </si>
  <si>
    <t>2130399</t>
  </si>
  <si>
    <t>其他水利支出</t>
  </si>
  <si>
    <t>215</t>
  </si>
  <si>
    <t>资源勘探工业信息等支出</t>
  </si>
  <si>
    <t>21508</t>
  </si>
  <si>
    <t>支持中小企业发展和管理支出</t>
  </si>
  <si>
    <t>2150899</t>
  </si>
  <si>
    <t>其他支持中小企业发展和管理支出</t>
  </si>
  <si>
    <t>216</t>
  </si>
  <si>
    <t>商业服务业等支出</t>
  </si>
  <si>
    <t>21602</t>
  </si>
  <si>
    <t>商业流通事务</t>
  </si>
  <si>
    <t>2160299</t>
  </si>
  <si>
    <t>其他商业流通事务支出</t>
  </si>
  <si>
    <t>221</t>
  </si>
  <si>
    <t>住房保障支出</t>
  </si>
  <si>
    <t>22102</t>
  </si>
  <si>
    <t>住房改革支出</t>
  </si>
  <si>
    <t>2210201</t>
  </si>
  <si>
    <t>住房公积金</t>
  </si>
  <si>
    <t>2210203</t>
  </si>
  <si>
    <t>购房补贴</t>
  </si>
  <si>
    <t>224</t>
  </si>
  <si>
    <t>灾害防治及应急管理支出</t>
  </si>
  <si>
    <t>22402</t>
  </si>
  <si>
    <t>消防救援事务</t>
  </si>
  <si>
    <t>2240299</t>
  </si>
  <si>
    <t>其他消防救援事务支出</t>
  </si>
  <si>
    <t>一般公共预算支出合计</t>
  </si>
  <si>
    <t>调出资金</t>
  </si>
  <si>
    <t>补充预算稳定调节基金</t>
  </si>
  <si>
    <t>结转下年支出</t>
  </si>
  <si>
    <t>上解支出</t>
  </si>
  <si>
    <t>单位：万元（列至佰元）</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</si>
  <si>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</si>
  <si>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</si>
  <si>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</si>
  <si>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</si>
  <si>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</si>
  <si>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</si>
  <si>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</si>
  <si>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</si>
  <si>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</si>
  <si>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</si>
  <si>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</si>
  <si>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</si>
  <si>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</si>
  <si>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</si>
  <si>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</si>
  <si>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</si>
  <si>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</si>
  <si>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</si>
  <si>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</si>
  <si>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</si>
  <si>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</si>
  <si>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</si>
  <si>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</si>
  <si>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</si>
  <si>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</si>
  <si>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</si>
  <si>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</si>
  <si>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</si>
  <si>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</si>
  <si>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</si>
  <si>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</si>
  <si>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</si>
  <si>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</si>
  <si>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</si>
  <si>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</si>
  <si>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</si>
  <si>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</si>
  <si>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</si>
  <si>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</si>
  <si>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</si>
  <si>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</si>
  <si>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</si>
  <si>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</si>
  <si>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</si>
  <si>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</si>
  <si>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</si>
  <si>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</si>
  <si>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</si>
  <si>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</si>
  <si>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</si>
  <si>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</si>
  <si>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</si>
  <si>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</si>
  <si>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</si>
  <si>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</si>
  <si>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 xml:space="preserve"> 基金转移收入</t>
  </si>
  <si>
    <t>政府性基金收入总计</t>
  </si>
  <si>
    <t xml:space="preserve">   </t>
  </si>
  <si>
    <t>21208</t>
  </si>
  <si>
    <t>国有土地使用权出让收入安排的支出</t>
  </si>
  <si>
    <t>2120816</t>
  </si>
  <si>
    <t>农业农村生态环境支出</t>
  </si>
  <si>
    <t>农村基础设施建设支出</t>
  </si>
  <si>
    <t>2120899</t>
  </si>
  <si>
    <t>其他国有土地使用权出让收入安排的支出</t>
  </si>
  <si>
    <t>229</t>
  </si>
  <si>
    <t>其他支出</t>
  </si>
  <si>
    <t>22960</t>
  </si>
  <si>
    <t>彩票公益金安排的支出</t>
  </si>
  <si>
    <t>2296002</t>
  </si>
  <si>
    <t>用于社会福利的彩票公益金支出</t>
  </si>
  <si>
    <t>政府性基金支出总计</t>
  </si>
  <si>
    <t>2023年国有资本经营收入决算情况表</t>
  </si>
  <si>
    <t>项       目</t>
  </si>
  <si>
    <t>国有资本经营收入</t>
  </si>
  <si>
    <t xml:space="preserve">     利润收入</t>
  </si>
  <si>
    <t>上年结余</t>
  </si>
  <si>
    <t>收入总计</t>
  </si>
  <si>
    <t>注：本表为空表，2023年度无国有资本经营收入</t>
  </si>
  <si>
    <t>2023年国有资本经营支出决算情况表</t>
  </si>
  <si>
    <t>国有资本经营预算支出</t>
  </si>
  <si>
    <t xml:space="preserve">    国有企业资本金注入</t>
  </si>
  <si>
    <t xml:space="preserve">      国有经济结构调整支出</t>
  </si>
  <si>
    <t>支出合计</t>
  </si>
  <si>
    <t>支出总计</t>
  </si>
  <si>
    <t>注：本表为空表，2023年度无国有资本经营支出</t>
  </si>
  <si>
    <t>社会保险基金收入</t>
  </si>
  <si>
    <t>其中：企业职工基本养老保险基金收入</t>
  </si>
  <si>
    <t>注：本表为空表，乡镇级不编制社会保险基金收支决算</t>
  </si>
  <si>
    <t>社会保险基金支出</t>
  </si>
  <si>
    <t>其中：企业职工基本养老保险基金支出</t>
  </si>
  <si>
    <t>村级组织</t>
  </si>
  <si>
    <t>决算数为年初预算数的%</t>
  </si>
  <si>
    <t>合计</t>
  </si>
  <si>
    <t>注：本镇无行政村建制，故本表无数据</t>
  </si>
  <si>
    <t>2023年三公经费决算情况表</t>
  </si>
  <si>
    <t>项目</t>
  </si>
  <si>
    <t>决算数为预算数%</t>
  </si>
  <si>
    <t>因公出国（境）费</t>
  </si>
  <si>
    <t>公务接待费</t>
  </si>
  <si>
    <t>公务用车购置及运行费</t>
  </si>
  <si>
    <t>其中：公务用车购置费</t>
  </si>
  <si>
    <t xml:space="preserve">      公务用车运行费</t>
  </si>
  <si>
    <t>注：①2023年“三公”经费执行合计14.30万元，完成预算的32.43%。其中：因公出国（境）费执行数为0万元，完成预算的0%；公务接待费执行数为7.89万元，完成预算的25.12%；公务用车购置及运行费执行数为6.41万元，完成预算的50.51%。低于预算主要是因为严格执行中央八项规定、国务院“约法三章”及《党政机关厉行节约反对浪费》条例要求，压缩“三公”经费支出。</t>
  </si>
  <si>
    <r>
      <rPr>
        <sz val="12"/>
        <rFont val="Sylfaen"/>
        <charset val="134"/>
      </rPr>
      <t xml:space="preserve">    </t>
    </r>
    <r>
      <rPr>
        <sz val="12"/>
        <rFont val="宋体"/>
        <charset val="134"/>
      </rPr>
      <t>②</t>
    </r>
    <r>
      <rPr>
        <sz val="12"/>
        <rFont val="Sylfaen"/>
        <charset val="134"/>
      </rPr>
      <t>2023</t>
    </r>
    <r>
      <rPr>
        <sz val="12"/>
        <rFont val="宋体"/>
        <charset val="134"/>
      </rPr>
      <t>年因公出国（境）团组数</t>
    </r>
    <r>
      <rPr>
        <sz val="12"/>
        <rFont val="Sylfaen"/>
        <charset val="134"/>
      </rPr>
      <t>0</t>
    </r>
    <r>
      <rPr>
        <sz val="12"/>
        <rFont val="宋体"/>
        <charset val="134"/>
      </rPr>
      <t>个，因公出国（境）</t>
    </r>
    <r>
      <rPr>
        <sz val="12"/>
        <rFont val="Sylfaen"/>
        <charset val="134"/>
      </rPr>
      <t>0</t>
    </r>
    <r>
      <rPr>
        <sz val="12"/>
        <rFont val="宋体"/>
        <charset val="134"/>
      </rPr>
      <t>人次；公务用车购置数</t>
    </r>
    <r>
      <rPr>
        <sz val="12"/>
        <rFont val="Sylfaen"/>
        <charset val="134"/>
      </rPr>
      <t>0</t>
    </r>
    <r>
      <rPr>
        <sz val="12"/>
        <rFont val="宋体"/>
        <charset val="134"/>
      </rPr>
      <t>辆，公务用车保有量</t>
    </r>
    <r>
      <rPr>
        <sz val="12"/>
        <rFont val="Sylfaen"/>
        <charset val="134"/>
      </rPr>
      <t>4</t>
    </r>
    <r>
      <rPr>
        <sz val="12"/>
        <rFont val="宋体"/>
        <charset val="134"/>
      </rPr>
      <t>辆；国内公务接待</t>
    </r>
    <r>
      <rPr>
        <sz val="12"/>
        <rFont val="Sylfaen"/>
        <charset val="134"/>
      </rPr>
      <t>349</t>
    </r>
    <r>
      <rPr>
        <sz val="12"/>
        <rFont val="宋体"/>
        <charset val="134"/>
      </rPr>
      <t>批次，国内公务接待</t>
    </r>
    <r>
      <rPr>
        <sz val="12"/>
        <rFont val="Sylfaen"/>
        <charset val="134"/>
      </rPr>
      <t>1620</t>
    </r>
    <r>
      <rPr>
        <sz val="12"/>
        <rFont val="宋体"/>
        <charset val="134"/>
      </rPr>
      <t>人次。</t>
    </r>
  </si>
  <si>
    <t>序号</t>
  </si>
  <si>
    <t>注：2023年本乡镇无基本建设项目，故本表为空表。</t>
  </si>
  <si>
    <t>关于新海镇2023年政府收支决算情况的说明</t>
  </si>
  <si>
    <t>一、一般公共预算收支决算总体情况</t>
  </si>
  <si>
    <t xml:space="preserve">    本年收入总计41577.84万元、支出总计41577.84万元。与上年度相比，收入、支出总计各减少4307.78万元。主要原因是：减少了转移支付收入和支出和光明米业经济园区扶持经费支出。</t>
  </si>
  <si>
    <t>二、一般公共预算收入决算具体情况</t>
  </si>
  <si>
    <t xml:space="preserve">   本年收入合计41352.12万元，其中：一般性转移支付收入39072.17万元，专项转移支付收入2279.95万元。</t>
  </si>
  <si>
    <t>三、一般公共预算支出决算具体情况</t>
  </si>
  <si>
    <t xml:space="preserve">    本年支出合计34611.89万元。其中：一般公共服务支出2091.90 万元,教育支出8.36万元,科学技术支出3.61万元,文化旅游体育与传媒支出189.58万元,社会保障和就业支出438.27万元,卫生健康支出430.28万元,节能环保支出3667.75万元,城乡社区支出2040.61万元,农林水支出1797.78万元,交通运输支出0万元，资源勘探工业信息等支出19154.82万元,商业服务业等支出77.39万元,自然资源海洋气象等支出0万元，住房保障支出819.41万元，粮油物资储备支出0万元，灾害防治及应急管理支出7.20万元。</t>
  </si>
  <si>
    <t>四、2023年预算绩效管理工作开展情况</t>
  </si>
  <si>
    <t xml:space="preserve">   新海镇申报专项资金项目绩效目标92个，涉及预算单位10个，金额36701.20万元，实现绩效目标100%申报的要求。实施本乡镇绩效跟踪项目92个，涉及预算单位10个，金额36701.20万元。完成本乡镇绩效评价项目92个，涉及预算单位10个，金额36701.20万元。实施预算评审项目6个，预算资金1262万元，核减资金218.92万元，核减率17.35%。</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</si>
</sst>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 numFmtId="178" formatCode="0.000_ "/>
  </numFmts>
  <fonts count="64">
    <font>
      <sz val="11"/>
      <color indexed="8"/>
      <name val="宋体"/>
      <charset val="1"/>
      <scheme val="minor"/>
    </font>
    <font>
      <b/>
      <sz val="17"/>
      <name val="华文中宋"/>
      <charset val="134"/>
    </font>
    <font>
      <sz val="9"/>
      <name val="SimSun"/>
      <charset val="134"/>
    </font>
    <font>
      <b/>
      <sz val="12"/>
      <name val="华文中宋"/>
      <charset val="134"/>
    </font>
    <font>
      <sz val="12"/>
      <name val="SimSun"/>
      <charset val="134"/>
    </font>
    <font>
      <sz val="12"/>
      <name val="华文中宋"/>
      <charset val="134"/>
    </font>
    <font>
      <sz val="17"/>
      <name val="华文中宋"/>
      <charset val="134"/>
    </font>
    <font>
      <sz val="11"/>
      <name val="华文中宋"/>
      <charset val="134"/>
    </font>
    <font>
      <b/>
      <sz val="11"/>
      <name val="黑体"/>
      <charset val="134"/>
    </font>
    <font>
      <sz val="10"/>
      <name val="华文中宋"/>
      <charset val="134"/>
    </font>
    <font>
      <sz val="10"/>
      <name val="Times New Roman"/>
      <charset val="134"/>
    </font>
    <font>
      <b/>
      <sz val="10"/>
      <name val="华文中宋"/>
      <charset val="134"/>
    </font>
    <font>
      <b/>
      <sz val="10"/>
      <name val="Times New Roman"/>
      <charset val="134"/>
    </font>
    <font>
      <sz val="22"/>
      <name val="华文中宋"/>
      <charset val="134"/>
    </font>
    <font>
      <b/>
      <sz val="12"/>
      <name val="黑体"/>
      <charset val="134"/>
    </font>
    <font>
      <sz val="12"/>
      <name val="仿宋_GB2312"/>
      <charset val="134"/>
    </font>
    <font>
      <sz val="12"/>
      <name val="Sylfaen"/>
      <charset val="134"/>
    </font>
    <font>
      <b/>
      <sz val="12"/>
      <name val="仿宋_GB2312"/>
      <charset val="134"/>
    </font>
    <font>
      <sz val="12"/>
      <name val="宋体"/>
      <charset val="134"/>
    </font>
    <font>
      <b/>
      <sz val="19"/>
      <name val="华文中宋"/>
      <charset val="134"/>
    </font>
    <font>
      <sz val="14"/>
      <name val="华文中宋"/>
      <charset val="134"/>
    </font>
    <font>
      <sz val="11"/>
      <color indexed="8"/>
      <name val="宋体"/>
      <charset val="134"/>
      <scheme val="minor"/>
    </font>
    <font>
      <sz val="11"/>
      <name val="SimSun"/>
      <charset val="134"/>
    </font>
    <font>
      <sz val="11"/>
      <name val="仿宋"/>
      <charset val="134"/>
    </font>
    <font>
      <sz val="11"/>
      <name val="Sylfaen"/>
      <charset val="134"/>
    </font>
    <font>
      <b/>
      <sz val="22"/>
      <name val="SimSun"/>
      <charset val="134"/>
    </font>
    <font>
      <b/>
      <sz val="12"/>
      <name val="Sylfaen"/>
      <charset val="134"/>
    </font>
    <font>
      <b/>
      <sz val="11"/>
      <name val="宋体"/>
      <charset val="134"/>
    </font>
    <font>
      <sz val="9"/>
      <name val="阿里巴巴普惠体 M"/>
      <charset val="134"/>
    </font>
    <font>
      <sz val="9"/>
      <name val="宋体"/>
      <charset val="134"/>
    </font>
    <font>
      <sz val="11"/>
      <name val="宋体"/>
      <charset val="134"/>
    </font>
    <font>
      <b/>
      <sz val="9"/>
      <name val="宋体"/>
      <charset val="134"/>
    </font>
    <font>
      <b/>
      <sz val="11"/>
      <name val="Sylfaen"/>
      <charset val="134"/>
    </font>
    <font>
      <b/>
      <sz val="11"/>
      <name val="仿宋"/>
      <charset val="134"/>
    </font>
    <font>
      <b/>
      <sz val="11"/>
      <name val="Times New Roman"/>
      <charset val="134"/>
    </font>
    <font>
      <sz val="9"/>
      <name val="仿宋"/>
      <charset val="134"/>
    </font>
    <font>
      <sz val="11"/>
      <name val="Times New Roman"/>
      <charset val="134"/>
    </font>
    <font>
      <sz val="12"/>
      <name val="华文仿宋"/>
      <charset val="134"/>
    </font>
    <font>
      <sz val="19"/>
      <name val="华文中宋"/>
      <charset val="134"/>
    </font>
    <font>
      <b/>
      <sz val="10"/>
      <name val="黑体"/>
      <charset val="134"/>
    </font>
    <font>
      <b/>
      <sz val="9"/>
      <name val="阿里巴巴普惠体 M"/>
      <charset val="134"/>
    </font>
    <font>
      <b/>
      <sz val="22"/>
      <name val="华文中宋"/>
      <charset val="134"/>
    </font>
    <font>
      <sz val="13"/>
      <name val="华文中宋"/>
      <charset val="134"/>
    </font>
    <font>
      <b/>
      <sz val="13"/>
      <name val="华文细黑"/>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auto="1"/>
      </right>
      <top style="thin">
        <color rgb="FF000000"/>
      </top>
      <bottom style="thin">
        <color rgb="FF000000"/>
      </bottom>
      <diagonal/>
    </border>
    <border>
      <left style="thin">
        <color auto="1"/>
      </left>
      <right style="thin">
        <color auto="1"/>
      </right>
      <top style="thin">
        <color rgb="FF000000"/>
      </top>
      <bottom style="thin">
        <color rgb="FF000000"/>
      </bottom>
      <diagonal/>
    </border>
    <border>
      <left style="thin">
        <color rgb="FF000000"/>
      </left>
      <right style="thin">
        <color auto="1"/>
      </right>
      <top style="thin">
        <color rgb="FF000000"/>
      </top>
      <bottom style="thin">
        <color auto="1"/>
      </bottom>
      <diagonal/>
    </border>
    <border>
      <left style="thin">
        <color auto="1"/>
      </left>
      <right style="thin">
        <color auto="1"/>
      </right>
      <top style="thin">
        <color rgb="FF000000"/>
      </top>
      <bottom style="thin">
        <color auto="1"/>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4" fillId="0" borderId="0" applyFont="0" applyFill="0" applyBorder="0" applyAlignment="0" applyProtection="0">
      <alignment vertical="center"/>
    </xf>
    <xf numFmtId="44" fontId="44" fillId="0" borderId="0" applyFont="0" applyFill="0" applyBorder="0" applyAlignment="0" applyProtection="0">
      <alignment vertical="center"/>
    </xf>
    <xf numFmtId="9" fontId="44" fillId="0" borderId="0" applyFont="0" applyFill="0" applyBorder="0" applyAlignment="0" applyProtection="0">
      <alignment vertical="center"/>
    </xf>
    <xf numFmtId="41" fontId="44" fillId="0" borderId="0" applyFont="0" applyFill="0" applyBorder="0" applyAlignment="0" applyProtection="0">
      <alignment vertical="center"/>
    </xf>
    <xf numFmtId="42" fontId="44" fillId="0" borderId="0" applyFont="0" applyFill="0" applyBorder="0" applyAlignment="0" applyProtection="0">
      <alignment vertical="center"/>
    </xf>
    <xf numFmtId="0" fontId="45"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44" fillId="2" borderId="8" applyNumberFormat="0" applyFont="0" applyAlignment="0" applyProtection="0">
      <alignment vertical="center"/>
    </xf>
    <xf numFmtId="0" fontId="47"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50" fillId="0" borderId="9" applyNumberFormat="0" applyFill="0" applyAlignment="0" applyProtection="0">
      <alignment vertical="center"/>
    </xf>
    <xf numFmtId="0" fontId="51" fillId="0" borderId="9" applyNumberFormat="0" applyFill="0" applyAlignment="0" applyProtection="0">
      <alignment vertical="center"/>
    </xf>
    <xf numFmtId="0" fontId="52" fillId="0" borderId="10" applyNumberFormat="0" applyFill="0" applyAlignment="0" applyProtection="0">
      <alignment vertical="center"/>
    </xf>
    <xf numFmtId="0" fontId="52" fillId="0" borderId="0" applyNumberFormat="0" applyFill="0" applyBorder="0" applyAlignment="0" applyProtection="0">
      <alignment vertical="center"/>
    </xf>
    <xf numFmtId="0" fontId="53" fillId="3" borderId="11" applyNumberFormat="0" applyAlignment="0" applyProtection="0">
      <alignment vertical="center"/>
    </xf>
    <xf numFmtId="0" fontId="54" fillId="4" borderId="12" applyNumberFormat="0" applyAlignment="0" applyProtection="0">
      <alignment vertical="center"/>
    </xf>
    <xf numFmtId="0" fontId="55" fillId="4" borderId="11" applyNumberFormat="0" applyAlignment="0" applyProtection="0">
      <alignment vertical="center"/>
    </xf>
    <xf numFmtId="0" fontId="56" fillId="5" borderId="13" applyNumberFormat="0" applyAlignment="0" applyProtection="0">
      <alignment vertical="center"/>
    </xf>
    <xf numFmtId="0" fontId="57" fillId="0" borderId="14" applyNumberFormat="0" applyFill="0" applyAlignment="0" applyProtection="0">
      <alignment vertical="center"/>
    </xf>
    <xf numFmtId="0" fontId="58" fillId="0" borderId="15" applyNumberFormat="0" applyFill="0" applyAlignment="0" applyProtection="0">
      <alignment vertical="center"/>
    </xf>
    <xf numFmtId="0" fontId="59" fillId="6" borderId="0" applyNumberFormat="0" applyBorder="0" applyAlignment="0" applyProtection="0">
      <alignment vertical="center"/>
    </xf>
    <xf numFmtId="0" fontId="60" fillId="7" borderId="0" applyNumberFormat="0" applyBorder="0" applyAlignment="0" applyProtection="0">
      <alignment vertical="center"/>
    </xf>
    <xf numFmtId="0" fontId="61" fillId="8" borderId="0" applyNumberFormat="0" applyBorder="0" applyAlignment="0" applyProtection="0">
      <alignment vertical="center"/>
    </xf>
    <xf numFmtId="0" fontId="62" fillId="9" borderId="0" applyNumberFormat="0" applyBorder="0" applyAlignment="0" applyProtection="0">
      <alignment vertical="center"/>
    </xf>
    <xf numFmtId="0" fontId="63" fillId="10" borderId="0" applyNumberFormat="0" applyBorder="0" applyAlignment="0" applyProtection="0">
      <alignment vertical="center"/>
    </xf>
    <xf numFmtId="0" fontId="63" fillId="11" borderId="0" applyNumberFormat="0" applyBorder="0" applyAlignment="0" applyProtection="0">
      <alignment vertical="center"/>
    </xf>
    <xf numFmtId="0" fontId="62" fillId="12" borderId="0" applyNumberFormat="0" applyBorder="0" applyAlignment="0" applyProtection="0">
      <alignment vertical="center"/>
    </xf>
    <xf numFmtId="0" fontId="62" fillId="13" borderId="0" applyNumberFormat="0" applyBorder="0" applyAlignment="0" applyProtection="0">
      <alignment vertical="center"/>
    </xf>
    <xf numFmtId="0" fontId="63" fillId="14" borderId="0" applyNumberFormat="0" applyBorder="0" applyAlignment="0" applyProtection="0">
      <alignment vertical="center"/>
    </xf>
    <xf numFmtId="0" fontId="63" fillId="15" borderId="0" applyNumberFormat="0" applyBorder="0" applyAlignment="0" applyProtection="0">
      <alignment vertical="center"/>
    </xf>
    <xf numFmtId="0" fontId="62" fillId="16" borderId="0" applyNumberFormat="0" applyBorder="0" applyAlignment="0" applyProtection="0">
      <alignment vertical="center"/>
    </xf>
    <xf numFmtId="0" fontId="62" fillId="17" borderId="0" applyNumberFormat="0" applyBorder="0" applyAlignment="0" applyProtection="0">
      <alignment vertical="center"/>
    </xf>
    <xf numFmtId="0" fontId="63" fillId="18" borderId="0" applyNumberFormat="0" applyBorder="0" applyAlignment="0" applyProtection="0">
      <alignment vertical="center"/>
    </xf>
    <xf numFmtId="0" fontId="63" fillId="19" borderId="0" applyNumberFormat="0" applyBorder="0" applyAlignment="0" applyProtection="0">
      <alignment vertical="center"/>
    </xf>
    <xf numFmtId="0" fontId="62" fillId="20" borderId="0" applyNumberFormat="0" applyBorder="0" applyAlignment="0" applyProtection="0">
      <alignment vertical="center"/>
    </xf>
    <xf numFmtId="0" fontId="62" fillId="21" borderId="0" applyNumberFormat="0" applyBorder="0" applyAlignment="0" applyProtection="0">
      <alignment vertical="center"/>
    </xf>
    <xf numFmtId="0" fontId="63" fillId="22" borderId="0" applyNumberFormat="0" applyBorder="0" applyAlignment="0" applyProtection="0">
      <alignment vertical="center"/>
    </xf>
    <xf numFmtId="0" fontId="63" fillId="23" borderId="0" applyNumberFormat="0" applyBorder="0" applyAlignment="0" applyProtection="0">
      <alignment vertical="center"/>
    </xf>
    <xf numFmtId="0" fontId="62" fillId="24" borderId="0" applyNumberFormat="0" applyBorder="0" applyAlignment="0" applyProtection="0">
      <alignment vertical="center"/>
    </xf>
    <xf numFmtId="0" fontId="62" fillId="25" borderId="0" applyNumberFormat="0" applyBorder="0" applyAlignment="0" applyProtection="0">
      <alignment vertical="center"/>
    </xf>
    <xf numFmtId="0" fontId="63" fillId="26" borderId="0" applyNumberFormat="0" applyBorder="0" applyAlignment="0" applyProtection="0">
      <alignment vertical="center"/>
    </xf>
    <xf numFmtId="0" fontId="63" fillId="27" borderId="0" applyNumberFormat="0" applyBorder="0" applyAlignment="0" applyProtection="0">
      <alignment vertical="center"/>
    </xf>
    <xf numFmtId="0" fontId="62" fillId="28" borderId="0" applyNumberFormat="0" applyBorder="0" applyAlignment="0" applyProtection="0">
      <alignment vertical="center"/>
    </xf>
    <xf numFmtId="0" fontId="62" fillId="29" borderId="0" applyNumberFormat="0" applyBorder="0" applyAlignment="0" applyProtection="0">
      <alignment vertical="center"/>
    </xf>
    <xf numFmtId="0" fontId="63" fillId="30" borderId="0" applyNumberFormat="0" applyBorder="0" applyAlignment="0" applyProtection="0">
      <alignment vertical="center"/>
    </xf>
    <xf numFmtId="0" fontId="63" fillId="31" borderId="0" applyNumberFormat="0" applyBorder="0" applyAlignment="0" applyProtection="0">
      <alignment vertical="center"/>
    </xf>
    <xf numFmtId="0" fontId="62" fillId="32" borderId="0" applyNumberFormat="0" applyBorder="0" applyAlignment="0" applyProtection="0">
      <alignment vertical="center"/>
    </xf>
  </cellStyleXfs>
  <cellXfs count="83">
    <xf numFmtId="0" fontId="0" fillId="0" borderId="0" xfId="0" applyFont="1">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0" fontId="3" fillId="0" borderId="0" xfId="0" applyFont="1" applyBorder="1" applyAlignment="1">
      <alignment vertical="center" wrapText="1"/>
    </xf>
    <xf numFmtId="0" fontId="4" fillId="0" borderId="0" xfId="0" applyFont="1" applyBorder="1" applyAlignment="1">
      <alignment vertical="center" wrapText="1"/>
    </xf>
    <xf numFmtId="0" fontId="5" fillId="0" borderId="0" xfId="0" applyFont="1" applyBorder="1" applyAlignment="1">
      <alignment vertical="center" wrapText="1"/>
    </xf>
    <xf numFmtId="0" fontId="6" fillId="0" borderId="0" xfId="0" applyFont="1" applyBorder="1" applyAlignment="1">
      <alignment horizontal="center" vertical="center" wrapText="1"/>
    </xf>
    <xf numFmtId="0" fontId="7" fillId="0" borderId="0" xfId="0" applyFont="1" applyBorder="1" applyAlignment="1">
      <alignment vertical="center" wrapText="1"/>
    </xf>
    <xf numFmtId="0" fontId="7" fillId="0" borderId="0" xfId="0" applyFont="1" applyBorder="1" applyAlignment="1">
      <alignment horizontal="righ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vertical="center" wrapText="1"/>
    </xf>
    <xf numFmtId="0" fontId="2" fillId="0" borderId="1" xfId="0" applyFont="1" applyBorder="1" applyAlignment="1">
      <alignment vertical="center" wrapText="1"/>
    </xf>
    <xf numFmtId="4" fontId="10" fillId="0" borderId="1" xfId="0" applyNumberFormat="1" applyFont="1" applyBorder="1" applyAlignment="1">
      <alignment horizontal="right" vertical="center"/>
    </xf>
    <xf numFmtId="0" fontId="11" fillId="0" borderId="1" xfId="0" applyFont="1" applyBorder="1" applyAlignment="1">
      <alignment vertical="center" wrapText="1"/>
    </xf>
    <xf numFmtId="4" fontId="12" fillId="0" borderId="1" xfId="0" applyNumberFormat="1" applyFont="1" applyBorder="1" applyAlignment="1">
      <alignment horizontal="right" vertical="center"/>
    </xf>
    <xf numFmtId="0" fontId="2" fillId="0" borderId="0" xfId="0" applyFont="1" applyBorder="1" applyAlignment="1">
      <alignment vertical="center" wrapText="1"/>
    </xf>
    <xf numFmtId="0" fontId="0" fillId="0" borderId="0" xfId="0" applyFont="1" applyAlignment="1">
      <alignment vertical="center" wrapText="1"/>
    </xf>
    <xf numFmtId="0" fontId="13" fillId="0" borderId="0" xfId="0" applyFont="1" applyBorder="1" applyAlignment="1">
      <alignment horizontal="center" vertical="center" wrapText="1"/>
    </xf>
    <xf numFmtId="0" fontId="5" fillId="0" borderId="0" xfId="0" applyFont="1" applyBorder="1" applyAlignment="1">
      <alignment horizontal="right" vertical="center" wrapText="1"/>
    </xf>
    <xf numFmtId="0" fontId="14" fillId="0" borderId="1" xfId="0" applyFont="1" applyBorder="1" applyAlignment="1">
      <alignment horizontal="center" vertical="center" wrapText="1"/>
    </xf>
    <xf numFmtId="0" fontId="15" fillId="0" borderId="1" xfId="0" applyFont="1" applyBorder="1" applyAlignment="1">
      <alignment vertical="center" wrapText="1"/>
    </xf>
    <xf numFmtId="4" fontId="16" fillId="0" borderId="1" xfId="0" applyNumberFormat="1" applyFont="1" applyFill="1" applyBorder="1" applyAlignment="1">
      <alignment horizontal="center" vertical="center" wrapText="1"/>
    </xf>
    <xf numFmtId="0" fontId="0" fillId="0" borderId="2" xfId="0" applyFont="1" applyBorder="1">
      <alignment vertical="center"/>
    </xf>
    <xf numFmtId="0" fontId="0" fillId="0" borderId="3" xfId="0" applyFont="1" applyBorder="1">
      <alignment vertical="center"/>
    </xf>
    <xf numFmtId="0" fontId="17" fillId="0" borderId="1" xfId="0" applyFont="1" applyBorder="1" applyAlignment="1">
      <alignment vertical="center" wrapText="1"/>
    </xf>
    <xf numFmtId="0" fontId="18" fillId="0" borderId="0" xfId="0" applyFont="1" applyBorder="1" applyAlignment="1">
      <alignment vertical="center" wrapText="1"/>
    </xf>
    <xf numFmtId="0" fontId="16" fillId="0" borderId="0" xfId="0" applyFont="1" applyBorder="1" applyAlignment="1">
      <alignment vertical="center" wrapText="1"/>
    </xf>
    <xf numFmtId="4" fontId="18" fillId="0" borderId="0" xfId="0" applyNumberFormat="1" applyFont="1" applyBorder="1" applyAlignment="1">
      <alignment horizontal="left" vertical="center" wrapText="1"/>
    </xf>
    <xf numFmtId="0" fontId="19" fillId="0" borderId="0" xfId="0" applyFont="1" applyBorder="1" applyAlignment="1">
      <alignment horizontal="center" vertical="center" wrapText="1"/>
    </xf>
    <xf numFmtId="0" fontId="4" fillId="0" borderId="1" xfId="0" applyFont="1" applyBorder="1" applyAlignment="1">
      <alignment vertical="center" wrapText="1"/>
    </xf>
    <xf numFmtId="0" fontId="20" fillId="0" borderId="1" xfId="0" applyFont="1" applyBorder="1" applyAlignment="1">
      <alignment horizontal="center" vertical="center" wrapText="1"/>
    </xf>
    <xf numFmtId="0" fontId="16" fillId="0" borderId="1" xfId="0" applyFont="1" applyBorder="1" applyAlignment="1">
      <alignment horizontal="right" vertical="center" wrapText="1"/>
    </xf>
    <xf numFmtId="0" fontId="21" fillId="0" borderId="0" xfId="0" applyFont="1" applyFill="1" applyAlignment="1">
      <alignment vertical="center"/>
    </xf>
    <xf numFmtId="0" fontId="0" fillId="0" borderId="0" xfId="0" applyFont="1" applyFill="1" applyAlignment="1">
      <alignment vertical="center"/>
    </xf>
    <xf numFmtId="0" fontId="22" fillId="0" borderId="0" xfId="0" applyFont="1" applyBorder="1" applyAlignment="1">
      <alignment vertical="center" wrapText="1"/>
    </xf>
    <xf numFmtId="0" fontId="23" fillId="0" borderId="1" xfId="0" applyFont="1" applyBorder="1" applyAlignment="1">
      <alignment vertical="center" wrapText="1"/>
    </xf>
    <xf numFmtId="0" fontId="22" fillId="0" borderId="1" xfId="0" applyFont="1" applyBorder="1" applyAlignment="1">
      <alignment vertical="center" wrapText="1"/>
    </xf>
    <xf numFmtId="0" fontId="24" fillId="0" borderId="0" xfId="0" applyFont="1" applyBorder="1" applyAlignment="1">
      <alignment vertical="center" wrapText="1"/>
    </xf>
    <xf numFmtId="0" fontId="25" fillId="0" borderId="0" xfId="0" applyFont="1" applyBorder="1" applyAlignment="1">
      <alignment horizontal="center" vertical="center" wrapText="1"/>
    </xf>
    <xf numFmtId="0" fontId="26" fillId="0" borderId="1" xfId="0" applyFont="1" applyBorder="1" applyAlignment="1">
      <alignment vertical="center" wrapText="1"/>
    </xf>
    <xf numFmtId="0" fontId="16" fillId="0" borderId="1" xfId="0" applyFont="1" applyBorder="1" applyAlignment="1">
      <alignment vertical="center" wrapText="1"/>
    </xf>
    <xf numFmtId="0" fontId="27" fillId="0" borderId="1" xfId="0" applyFont="1" applyBorder="1" applyAlignment="1">
      <alignment horizontal="center" vertical="center" wrapText="1"/>
    </xf>
    <xf numFmtId="176" fontId="28" fillId="0" borderId="1" xfId="0" applyNumberFormat="1" applyFont="1" applyBorder="1" applyAlignment="1">
      <alignment vertical="center" wrapText="1"/>
    </xf>
    <xf numFmtId="177" fontId="28" fillId="0" borderId="1" xfId="0" applyNumberFormat="1" applyFont="1" applyBorder="1" applyAlignment="1">
      <alignment horizontal="left" vertical="center" wrapText="1"/>
    </xf>
    <xf numFmtId="178" fontId="28" fillId="0" borderId="1" xfId="0" applyNumberFormat="1" applyFont="1" applyBorder="1" applyAlignment="1">
      <alignment vertical="center" wrapText="1"/>
    </xf>
    <xf numFmtId="0" fontId="29" fillId="0" borderId="1" xfId="0" applyFont="1" applyBorder="1" applyAlignment="1">
      <alignment vertical="center" wrapText="1"/>
    </xf>
    <xf numFmtId="0" fontId="30" fillId="0" borderId="1" xfId="0" applyFont="1" applyBorder="1" applyAlignment="1">
      <alignment vertical="center" wrapText="1"/>
    </xf>
    <xf numFmtId="4" fontId="30" fillId="0" borderId="1" xfId="0" applyNumberFormat="1" applyFont="1" applyBorder="1" applyAlignment="1">
      <alignment horizontal="right" vertical="center" wrapText="1"/>
    </xf>
    <xf numFmtId="4" fontId="29" fillId="0" borderId="1" xfId="0" applyNumberFormat="1" applyFont="1" applyBorder="1" applyAlignment="1">
      <alignment horizontal="right" vertical="center" wrapText="1"/>
    </xf>
    <xf numFmtId="4" fontId="30" fillId="0" borderId="1" xfId="0" applyNumberFormat="1" applyFont="1" applyBorder="1" applyAlignment="1">
      <alignment vertical="center" wrapText="1"/>
    </xf>
    <xf numFmtId="0" fontId="27" fillId="0" borderId="1" xfId="0" applyFont="1" applyBorder="1" applyAlignment="1">
      <alignment vertical="center" wrapText="1"/>
    </xf>
    <xf numFmtId="4" fontId="31" fillId="0" borderId="1" xfId="0" applyNumberFormat="1" applyFont="1" applyBorder="1" applyAlignment="1">
      <alignment horizontal="right" vertical="center" wrapText="1"/>
    </xf>
    <xf numFmtId="0" fontId="24" fillId="0" borderId="1" xfId="0" applyFont="1" applyBorder="1" applyAlignment="1">
      <alignment vertical="center" wrapText="1"/>
    </xf>
    <xf numFmtId="4" fontId="24" fillId="0" borderId="4" xfId="0" applyNumberFormat="1" applyFont="1" applyBorder="1" applyAlignment="1">
      <alignment horizontal="center" vertical="center" wrapText="1"/>
    </xf>
    <xf numFmtId="4" fontId="24" fillId="0" borderId="5" xfId="0" applyNumberFormat="1" applyFont="1" applyBorder="1" applyAlignment="1">
      <alignment horizontal="center" vertical="center" wrapText="1"/>
    </xf>
    <xf numFmtId="0" fontId="0" fillId="0" borderId="6" xfId="0" applyFont="1" applyBorder="1" applyAlignment="1">
      <alignment horizontal="center" vertical="center"/>
    </xf>
    <xf numFmtId="0" fontId="0" fillId="0" borderId="7" xfId="0" applyFont="1" applyBorder="1" applyAlignment="1">
      <alignment horizontal="center" vertical="center"/>
    </xf>
    <xf numFmtId="4" fontId="24" fillId="0" borderId="7" xfId="0" applyNumberFormat="1" applyFont="1" applyBorder="1" applyAlignment="1">
      <alignment horizontal="center" vertical="center" wrapText="1"/>
    </xf>
    <xf numFmtId="4" fontId="24" fillId="0" borderId="6" xfId="0" applyNumberFormat="1" applyFont="1" applyBorder="1" applyAlignment="1">
      <alignment horizontal="center" vertical="center" wrapText="1"/>
    </xf>
    <xf numFmtId="4" fontId="2" fillId="0" borderId="6" xfId="0" applyNumberFormat="1" applyFont="1" applyBorder="1" applyAlignment="1">
      <alignment horizontal="center" vertical="center" wrapText="1"/>
    </xf>
    <xf numFmtId="4" fontId="2" fillId="0" borderId="7" xfId="0" applyNumberFormat="1" applyFont="1" applyBorder="1" applyAlignment="1">
      <alignment horizontal="center" vertical="center" wrapText="1"/>
    </xf>
    <xf numFmtId="0" fontId="32" fillId="0" borderId="1" xfId="0" applyFont="1" applyBorder="1" applyAlignment="1">
      <alignment vertical="center" wrapText="1"/>
    </xf>
    <xf numFmtId="4" fontId="32" fillId="0" borderId="6" xfId="0" applyNumberFormat="1" applyFont="1" applyBorder="1" applyAlignment="1">
      <alignment horizontal="center" vertical="center" wrapText="1"/>
    </xf>
    <xf numFmtId="4" fontId="32" fillId="0" borderId="7" xfId="0" applyNumberFormat="1" applyFont="1" applyBorder="1" applyAlignment="1">
      <alignment horizontal="center" vertical="center" wrapText="1"/>
    </xf>
    <xf numFmtId="0" fontId="9" fillId="0" borderId="0" xfId="0" applyFont="1" applyBorder="1" applyAlignment="1">
      <alignment vertical="center" wrapText="1"/>
    </xf>
    <xf numFmtId="0" fontId="33" fillId="0" borderId="1" xfId="0" applyFont="1" applyBorder="1" applyAlignment="1">
      <alignment vertical="center" wrapText="1"/>
    </xf>
    <xf numFmtId="4" fontId="34" fillId="0" borderId="1" xfId="0" applyNumberFormat="1" applyFont="1" applyBorder="1" applyAlignment="1">
      <alignment horizontal="right" vertical="center"/>
    </xf>
    <xf numFmtId="0" fontId="35" fillId="0" borderId="1" xfId="0" applyFont="1" applyBorder="1" applyAlignment="1">
      <alignment vertical="center" wrapText="1"/>
    </xf>
    <xf numFmtId="4" fontId="36" fillId="0" borderId="1" xfId="0" applyNumberFormat="1" applyFont="1" applyBorder="1" applyAlignment="1">
      <alignment horizontal="right" vertical="center"/>
    </xf>
    <xf numFmtId="0" fontId="37" fillId="0" borderId="0" xfId="0" applyFont="1" applyBorder="1" applyAlignment="1">
      <alignment vertical="center" wrapText="1"/>
    </xf>
    <xf numFmtId="0" fontId="38" fillId="0" borderId="0" xfId="0" applyFont="1" applyBorder="1" applyAlignment="1">
      <alignment horizontal="center" vertical="center" wrapText="1"/>
    </xf>
    <xf numFmtId="0" fontId="39" fillId="0" borderId="1" xfId="0" applyFont="1" applyBorder="1" applyAlignment="1">
      <alignment horizontal="center" vertical="center" wrapText="1"/>
    </xf>
    <xf numFmtId="0" fontId="28" fillId="0" borderId="1" xfId="0" applyFont="1" applyBorder="1" applyAlignment="1">
      <alignment vertical="center" wrapText="1"/>
    </xf>
    <xf numFmtId="0" fontId="40" fillId="0" borderId="1" xfId="0" applyFont="1" applyBorder="1" applyAlignment="1">
      <alignment vertical="center" wrapText="1"/>
    </xf>
    <xf numFmtId="176" fontId="40" fillId="0" borderId="1" xfId="0" applyNumberFormat="1" applyFont="1" applyBorder="1" applyAlignment="1">
      <alignment vertical="center" wrapText="1"/>
    </xf>
    <xf numFmtId="176" fontId="24" fillId="0" borderId="1" xfId="0" applyNumberFormat="1" applyFont="1" applyBorder="1" applyAlignment="1">
      <alignment horizontal="center" vertical="center" wrapText="1"/>
    </xf>
    <xf numFmtId="176" fontId="32" fillId="0" borderId="1" xfId="0" applyNumberFormat="1" applyFont="1" applyBorder="1" applyAlignment="1">
      <alignment horizontal="center" vertical="center" wrapText="1"/>
    </xf>
    <xf numFmtId="0" fontId="41" fillId="0" borderId="0" xfId="0" applyFont="1" applyBorder="1" applyAlignment="1">
      <alignment horizontal="center" vertical="center" wrapText="1"/>
    </xf>
    <xf numFmtId="0" fontId="42" fillId="0" borderId="0" xfId="0" applyFont="1" applyAlignment="1">
      <alignment horizontal="left" vertical="center" wrapText="1"/>
    </xf>
    <xf numFmtId="0" fontId="42" fillId="0" borderId="0" xfId="0" applyFont="1" applyBorder="1" applyAlignment="1">
      <alignment vertical="center" wrapText="1"/>
    </xf>
    <xf numFmtId="0" fontId="43" fillId="0" borderId="0" xfId="0" applyFont="1" applyBorder="1" applyAlignment="1">
      <alignment horizontal="left" vertical="center" wrapText="1"/>
    </xf>
    <xf numFmtId="0" fontId="42" fillId="0" borderId="0" xfId="0" applyFont="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15"/>
  <sheetViews>
    <sheetView tabSelected="1" topLeftCell="B1" workbookViewId="0">
      <selection activeCell="C10" sqref="C10:D10"/>
    </sheetView>
  </sheetViews>
  <sheetFormatPr defaultColWidth="10" defaultRowHeight="13.5" outlineLevelCol="4"/>
  <cols>
    <col min="1" max="1" width="16.2833333333333" customWidth="1"/>
    <col min="2" max="2" width="7.73333333333333" customWidth="1"/>
    <col min="3" max="3" width="5.425" customWidth="1"/>
    <col min="4" max="4" width="55.2333333333333" customWidth="1"/>
    <col min="5" max="6" width="9.76666666666667" customWidth="1"/>
  </cols>
  <sheetData>
    <row r="1" ht="69.3" customHeight="1" spans="1:4">
      <c r="A1" s="16"/>
      <c r="B1" s="78" t="s">
        <v>0</v>
      </c>
      <c r="C1" s="78"/>
      <c r="D1" s="78"/>
    </row>
    <row r="2" ht="36.9" customHeight="1" spans="2:5">
      <c r="B2" s="79" t="s">
        <v>1</v>
      </c>
      <c r="C2" s="79"/>
      <c r="D2" s="79"/>
      <c r="E2" s="80"/>
    </row>
    <row r="3" ht="33.9" customHeight="1" spans="2:4">
      <c r="B3" s="81">
        <v>1.1</v>
      </c>
      <c r="C3" s="82" t="s">
        <v>2</v>
      </c>
      <c r="D3" s="82"/>
    </row>
    <row r="4" ht="33.9" customHeight="1" spans="2:4">
      <c r="B4" s="81">
        <v>1.2</v>
      </c>
      <c r="C4" s="82" t="s">
        <v>3</v>
      </c>
      <c r="D4" s="82"/>
    </row>
    <row r="5" ht="33.9" customHeight="1" spans="2:4">
      <c r="B5" s="81">
        <v>1.3</v>
      </c>
      <c r="C5" s="82" t="s">
        <v>4</v>
      </c>
      <c r="D5" s="82"/>
    </row>
    <row r="6" ht="33.9" customHeight="1" spans="2:4">
      <c r="B6" s="81">
        <v>2.1</v>
      </c>
      <c r="C6" s="82" t="s">
        <v>5</v>
      </c>
      <c r="D6" s="82"/>
    </row>
    <row r="7" ht="33.9" customHeight="1" spans="2:4">
      <c r="B7" s="81">
        <v>2.2</v>
      </c>
      <c r="C7" s="82" t="s">
        <v>6</v>
      </c>
      <c r="D7" s="82"/>
    </row>
    <row r="8" ht="33.9" customHeight="1" spans="2:4">
      <c r="B8" s="81">
        <v>3.1</v>
      </c>
      <c r="C8" s="82" t="s">
        <v>7</v>
      </c>
      <c r="D8" s="82"/>
    </row>
    <row r="9" ht="33.9" customHeight="1" spans="2:4">
      <c r="B9" s="81">
        <v>3.2</v>
      </c>
      <c r="C9" s="82" t="s">
        <v>8</v>
      </c>
      <c r="D9" s="82"/>
    </row>
    <row r="10" ht="33.9" customHeight="1" spans="2:4">
      <c r="B10" s="81">
        <v>4.1</v>
      </c>
      <c r="C10" s="82" t="s">
        <v>9</v>
      </c>
      <c r="D10" s="82"/>
    </row>
    <row r="11" ht="33.9" customHeight="1" spans="2:4">
      <c r="B11" s="81">
        <v>4.2</v>
      </c>
      <c r="C11" s="82" t="s">
        <v>10</v>
      </c>
      <c r="D11" s="82"/>
    </row>
    <row r="12" ht="33.9" customHeight="1" spans="2:4">
      <c r="B12" s="81">
        <v>5.1</v>
      </c>
      <c r="C12" s="82" t="s">
        <v>11</v>
      </c>
      <c r="D12" s="82"/>
    </row>
    <row r="13" ht="33.9" customHeight="1" spans="2:4">
      <c r="B13" s="81">
        <v>5.2</v>
      </c>
      <c r="C13" s="82" t="s">
        <v>12</v>
      </c>
      <c r="D13" s="82"/>
    </row>
    <row r="14" ht="31.65" customHeight="1" spans="2:5">
      <c r="B14" s="81">
        <v>5.3</v>
      </c>
      <c r="C14" s="82" t="s">
        <v>13</v>
      </c>
      <c r="D14" s="82"/>
      <c r="E14" s="16"/>
    </row>
    <row r="15" ht="31.65" customHeight="1" spans="2:4">
      <c r="B15" s="81">
        <v>5.4</v>
      </c>
      <c r="C15" s="82" t="s">
        <v>14</v>
      </c>
      <c r="D15" s="82"/>
    </row>
  </sheetData>
  <mergeCells count="15">
    <mergeCell ref="B1:D1"/>
    <mergeCell ref="B2:D2"/>
    <mergeCell ref="C3:D3"/>
    <mergeCell ref="C4:D4"/>
    <mergeCell ref="C5:D5"/>
    <mergeCell ref="C6:D6"/>
    <mergeCell ref="C7:D7"/>
    <mergeCell ref="C8:D8"/>
    <mergeCell ref="C9:D9"/>
    <mergeCell ref="C10:D10"/>
    <mergeCell ref="C11:D11"/>
    <mergeCell ref="C12:D12"/>
    <mergeCell ref="C13:D13"/>
    <mergeCell ref="C14:D14"/>
    <mergeCell ref="C15:D15"/>
  </mergeCells>
  <pageMargins left="0.75" right="0.75" top="0.268999993801117" bottom="0.268999993801117"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7"/>
  <sheetViews>
    <sheetView workbookViewId="0">
      <pane ySplit="3" topLeftCell="A4" activePane="bottomLeft" state="frozen"/>
      <selection/>
      <selection pane="bottomLeft" activeCell="C25" sqref="C25"/>
    </sheetView>
  </sheetViews>
  <sheetFormatPr defaultColWidth="10" defaultRowHeight="13.5" outlineLevelRow="6" outlineLevelCol="5"/>
  <cols>
    <col min="1" max="1" width="51.8416666666667" customWidth="1"/>
    <col min="2" max="6" width="15.875" customWidth="1"/>
    <col min="7" max="7" width="9.76666666666667" customWidth="1"/>
  </cols>
  <sheetData>
    <row r="1" ht="44.45" customHeight="1" spans="1:6">
      <c r="A1" s="18" t="s">
        <v>10</v>
      </c>
      <c r="B1" s="18"/>
      <c r="C1" s="18"/>
      <c r="D1" s="18"/>
      <c r="E1" s="18"/>
      <c r="F1" s="18"/>
    </row>
    <row r="2" ht="44.45" customHeight="1" spans="1:6">
      <c r="A2" s="7"/>
      <c r="B2" s="35"/>
      <c r="C2" s="35"/>
      <c r="D2" s="35"/>
      <c r="E2" s="19" t="s">
        <v>15</v>
      </c>
      <c r="F2" s="19"/>
    </row>
    <row r="3" ht="44.45" customHeight="1" spans="1:6">
      <c r="A3" s="20" t="s">
        <v>16</v>
      </c>
      <c r="B3" s="20" t="s">
        <v>17</v>
      </c>
      <c r="C3" s="20" t="s">
        <v>18</v>
      </c>
      <c r="D3" s="20" t="s">
        <v>19</v>
      </c>
      <c r="E3" s="20" t="s">
        <v>20</v>
      </c>
      <c r="F3" s="20" t="s">
        <v>22</v>
      </c>
    </row>
    <row r="4" ht="24.1" customHeight="1" spans="1:6">
      <c r="A4" s="36" t="s">
        <v>381</v>
      </c>
      <c r="B4" s="37"/>
      <c r="C4" s="37"/>
      <c r="D4" s="37"/>
      <c r="E4" s="37"/>
      <c r="F4" s="37"/>
    </row>
    <row r="5" ht="24.1" customHeight="1" spans="1:6">
      <c r="A5" s="36" t="s">
        <v>382</v>
      </c>
      <c r="B5" s="37"/>
      <c r="C5" s="37"/>
      <c r="D5" s="37"/>
      <c r="E5" s="37"/>
      <c r="F5" s="37"/>
    </row>
    <row r="6" ht="14.3" customHeight="1" spans="1:6">
      <c r="A6" s="38"/>
      <c r="B6" s="35"/>
      <c r="C6" s="35"/>
      <c r="D6" s="35"/>
      <c r="E6" s="35"/>
      <c r="F6" s="35"/>
    </row>
    <row r="7" ht="14.3" customHeight="1" spans="1:6">
      <c r="A7" s="38" t="s">
        <v>380</v>
      </c>
      <c r="B7" s="38"/>
      <c r="C7" s="38"/>
      <c r="D7" s="38"/>
      <c r="E7" s="35"/>
      <c r="F7" s="35"/>
    </row>
  </sheetData>
  <mergeCells count="3">
    <mergeCell ref="A1:F1"/>
    <mergeCell ref="E2:F2"/>
    <mergeCell ref="A7:D7"/>
  </mergeCells>
  <pageMargins left="0.75" right="0.75" top="0.268999993801117" bottom="0.268999993801117" header="0" footer="0"/>
  <pageSetup paperSize="9" scale="93"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23"/>
  <sheetViews>
    <sheetView zoomScale="85" zoomScaleNormal="85" workbookViewId="0">
      <selection activeCell="B8" sqref="B8"/>
    </sheetView>
  </sheetViews>
  <sheetFormatPr defaultColWidth="10" defaultRowHeight="13.5" outlineLevelCol="3"/>
  <cols>
    <col min="1" max="1" width="36.2333333333333" customWidth="1"/>
    <col min="2" max="2" width="23.475" customWidth="1"/>
    <col min="3" max="3" width="22.8" customWidth="1"/>
    <col min="4" max="4" width="40.9833333333333" customWidth="1"/>
    <col min="5" max="5" width="9.76666666666667" customWidth="1"/>
  </cols>
  <sheetData>
    <row r="1" ht="51.25" customHeight="1" spans="1:4">
      <c r="A1" s="29" t="s">
        <v>11</v>
      </c>
      <c r="B1" s="29"/>
      <c r="C1" s="29"/>
      <c r="D1" s="29"/>
    </row>
    <row r="2" ht="24.85" customHeight="1" spans="1:4">
      <c r="A2" s="5"/>
      <c r="D2" s="19" t="s">
        <v>15</v>
      </c>
    </row>
    <row r="3" ht="40.7" customHeight="1" spans="1:4">
      <c r="A3" s="20" t="s">
        <v>383</v>
      </c>
      <c r="B3" s="20" t="s">
        <v>17</v>
      </c>
      <c r="C3" s="20" t="s">
        <v>19</v>
      </c>
      <c r="D3" s="20" t="s">
        <v>384</v>
      </c>
    </row>
    <row r="4" ht="27.1" customHeight="1" spans="1:4">
      <c r="A4" s="30"/>
      <c r="B4" s="12"/>
      <c r="C4" s="12"/>
      <c r="D4" s="30"/>
    </row>
    <row r="5" ht="27.1" customHeight="1" spans="1:4">
      <c r="A5" s="30"/>
      <c r="B5" s="12"/>
      <c r="C5" s="12"/>
      <c r="D5" s="30"/>
    </row>
    <row r="6" ht="27.1" customHeight="1" spans="1:4">
      <c r="A6" s="30"/>
      <c r="B6" s="12"/>
      <c r="C6" s="12"/>
      <c r="D6" s="30"/>
    </row>
    <row r="7" ht="27.1" customHeight="1" spans="1:4">
      <c r="A7" s="30"/>
      <c r="B7" s="12"/>
      <c r="C7" s="12"/>
      <c r="D7" s="30"/>
    </row>
    <row r="8" ht="27.1" customHeight="1" spans="1:4">
      <c r="A8" s="30"/>
      <c r="B8" s="12"/>
      <c r="C8" s="12"/>
      <c r="D8" s="30"/>
    </row>
    <row r="9" ht="27.1" customHeight="1" spans="1:4">
      <c r="A9" s="30"/>
      <c r="B9" s="12"/>
      <c r="C9" s="12"/>
      <c r="D9" s="30"/>
    </row>
    <row r="10" ht="27.1" customHeight="1" spans="1:4">
      <c r="A10" s="30"/>
      <c r="B10" s="12"/>
      <c r="C10" s="12"/>
      <c r="D10" s="30"/>
    </row>
    <row r="11" ht="27.1" customHeight="1" spans="1:4">
      <c r="A11" s="30"/>
      <c r="B11" s="12"/>
      <c r="C11" s="12"/>
      <c r="D11" s="30"/>
    </row>
    <row r="12" ht="27.1" customHeight="1" spans="1:4">
      <c r="A12" s="30"/>
      <c r="B12" s="12"/>
      <c r="C12" s="12"/>
      <c r="D12" s="30"/>
    </row>
    <row r="13" ht="27.1" customHeight="1" spans="1:4">
      <c r="A13" s="30"/>
      <c r="B13" s="12"/>
      <c r="C13" s="12"/>
      <c r="D13" s="30"/>
    </row>
    <row r="14" ht="27.1" customHeight="1" spans="1:4">
      <c r="A14" s="30"/>
      <c r="B14" s="12"/>
      <c r="C14" s="12"/>
      <c r="D14" s="30"/>
    </row>
    <row r="15" ht="27.1" customHeight="1" spans="1:4">
      <c r="A15" s="30"/>
      <c r="B15" s="12"/>
      <c r="C15" s="12"/>
      <c r="D15" s="30"/>
    </row>
    <row r="16" ht="27.1" customHeight="1" spans="1:4">
      <c r="A16" s="30"/>
      <c r="B16" s="12"/>
      <c r="C16" s="12"/>
      <c r="D16" s="30"/>
    </row>
    <row r="17" ht="27.1" customHeight="1" spans="1:4">
      <c r="A17" s="30"/>
      <c r="B17" s="12"/>
      <c r="C17" s="12"/>
      <c r="D17" s="30"/>
    </row>
    <row r="18" ht="27.1" customHeight="1" spans="1:4">
      <c r="A18" s="30"/>
      <c r="B18" s="12"/>
      <c r="C18" s="12"/>
      <c r="D18" s="30"/>
    </row>
    <row r="19" ht="27.1" customHeight="1" spans="1:4">
      <c r="A19" s="30"/>
      <c r="B19" s="12"/>
      <c r="C19" s="12"/>
      <c r="D19" s="30"/>
    </row>
    <row r="20" ht="27.1" customHeight="1" spans="1:4">
      <c r="A20" s="30"/>
      <c r="B20" s="12"/>
      <c r="C20" s="12"/>
      <c r="D20" s="30"/>
    </row>
    <row r="21" ht="27.1" customHeight="1" spans="1:4">
      <c r="A21" s="30"/>
      <c r="B21" s="12"/>
      <c r="C21" s="12"/>
      <c r="D21" s="30"/>
    </row>
    <row r="22" ht="27.1" customHeight="1" spans="1:4">
      <c r="A22" s="31" t="s">
        <v>385</v>
      </c>
      <c r="B22" s="12"/>
      <c r="C22" s="12"/>
      <c r="D22" s="32"/>
    </row>
    <row r="23" ht="27.1" customHeight="1" spans="1:2">
      <c r="A23" s="33" t="s">
        <v>386</v>
      </c>
      <c r="B23" s="34"/>
    </row>
  </sheetData>
  <mergeCells count="1">
    <mergeCell ref="A1:D1"/>
  </mergeCells>
  <pageMargins left="0.984000027179718" right="0.75" top="0.472000002861023" bottom="0.268999993801117" header="0" footer="0"/>
  <pageSetup paperSize="9" scale="63"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15"/>
  <sheetViews>
    <sheetView workbookViewId="0">
      <selection activeCell="G14" sqref="G14"/>
    </sheetView>
  </sheetViews>
  <sheetFormatPr defaultColWidth="10" defaultRowHeight="13.5" outlineLevelCol="3"/>
  <cols>
    <col min="1" max="1" width="31.8916666666667" customWidth="1"/>
    <col min="2" max="3" width="24.425" customWidth="1"/>
    <col min="4" max="4" width="26.0583333333333" customWidth="1"/>
    <col min="5" max="5" width="9.76666666666667" customWidth="1"/>
  </cols>
  <sheetData>
    <row r="1" ht="39.9" customHeight="1" spans="1:4">
      <c r="A1" s="18" t="s">
        <v>387</v>
      </c>
      <c r="B1" s="18"/>
      <c r="C1" s="18"/>
      <c r="D1" s="18"/>
    </row>
    <row r="2" ht="29.35" customHeight="1" spans="1:4">
      <c r="A2" s="5"/>
      <c r="B2" s="16"/>
      <c r="C2" s="16"/>
      <c r="D2" s="19" t="s">
        <v>15</v>
      </c>
    </row>
    <row r="3" ht="34.65" customHeight="1" spans="1:4">
      <c r="A3" s="20" t="s">
        <v>388</v>
      </c>
      <c r="B3" s="20" t="s">
        <v>17</v>
      </c>
      <c r="C3" s="20" t="s">
        <v>19</v>
      </c>
      <c r="D3" s="20" t="s">
        <v>389</v>
      </c>
    </row>
    <row r="4" ht="34.65" customHeight="1" spans="1:4">
      <c r="A4" s="21" t="s">
        <v>390</v>
      </c>
      <c r="B4" s="22">
        <v>0</v>
      </c>
      <c r="C4" s="22">
        <v>0</v>
      </c>
      <c r="D4" s="22">
        <v>0</v>
      </c>
    </row>
    <row r="5" ht="34.65" customHeight="1" spans="1:4">
      <c r="A5" s="21" t="s">
        <v>391</v>
      </c>
      <c r="B5" s="22">
        <v>31.4</v>
      </c>
      <c r="C5" s="22">
        <v>7.888</v>
      </c>
      <c r="D5" s="22">
        <f>C5/B5*100</f>
        <v>25.1210191082803</v>
      </c>
    </row>
    <row r="6" ht="34.65" customHeight="1" spans="1:4">
      <c r="A6" s="21" t="s">
        <v>392</v>
      </c>
      <c r="B6" s="22">
        <v>12.7</v>
      </c>
      <c r="C6" s="22">
        <v>6.41</v>
      </c>
      <c r="D6" s="22">
        <f>C6/B6*100</f>
        <v>50.4724409448819</v>
      </c>
    </row>
    <row r="7" ht="34.65" customHeight="1" spans="1:4">
      <c r="A7" s="21" t="s">
        <v>393</v>
      </c>
      <c r="B7" s="22">
        <v>0</v>
      </c>
      <c r="C7" s="22">
        <v>0</v>
      </c>
      <c r="D7" s="22">
        <v>0</v>
      </c>
    </row>
    <row r="8" ht="34.65" customHeight="1" spans="1:4">
      <c r="A8" s="21" t="s">
        <v>394</v>
      </c>
      <c r="B8" s="22">
        <v>12.7</v>
      </c>
      <c r="C8" s="22">
        <v>6.41</v>
      </c>
      <c r="D8" s="22">
        <f>C8/B8*100</f>
        <v>50.4724409448819</v>
      </c>
    </row>
    <row r="9" ht="34.65" customHeight="1" spans="1:4">
      <c r="A9" s="12"/>
      <c r="B9" s="23"/>
      <c r="C9" s="24"/>
      <c r="D9" s="24"/>
    </row>
    <row r="10" ht="34.65" customHeight="1" spans="1:4">
      <c r="A10" s="25" t="s">
        <v>385</v>
      </c>
      <c r="B10" s="22">
        <v>44.1</v>
      </c>
      <c r="C10" s="22">
        <v>14.3</v>
      </c>
      <c r="D10" s="22">
        <f>C10/B10*100</f>
        <v>32.4263038548753</v>
      </c>
    </row>
    <row r="11" ht="68.55" customHeight="1" spans="1:4">
      <c r="A11" s="26" t="s">
        <v>395</v>
      </c>
      <c r="B11" s="27"/>
      <c r="C11" s="27"/>
      <c r="D11" s="27"/>
    </row>
    <row r="12" ht="44.45" customHeight="1" spans="1:4">
      <c r="A12" s="27" t="s">
        <v>396</v>
      </c>
      <c r="B12" s="27"/>
      <c r="C12" s="27"/>
      <c r="D12" s="27"/>
    </row>
    <row r="14" s="17" customFormat="1" ht="14.25" spans="1:4">
      <c r="A14" s="28"/>
      <c r="B14" s="28"/>
      <c r="C14" s="28"/>
      <c r="D14" s="28"/>
    </row>
    <row r="15" s="17" customFormat="1" ht="14.25" spans="1:4">
      <c r="A15" s="28"/>
      <c r="B15" s="28"/>
      <c r="C15" s="28"/>
      <c r="D15" s="28"/>
    </row>
  </sheetData>
  <mergeCells count="5">
    <mergeCell ref="A1:D1"/>
    <mergeCell ref="A11:D11"/>
    <mergeCell ref="A12:D12"/>
    <mergeCell ref="A14:D14"/>
    <mergeCell ref="A15:D15"/>
  </mergeCells>
  <pageMargins left="1.18099999427795" right="0.75" top="0.589999973773956" bottom="0.268999993801117"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17"/>
  <sheetViews>
    <sheetView workbookViewId="0">
      <selection activeCell="D24" sqref="D24"/>
    </sheetView>
  </sheetViews>
  <sheetFormatPr defaultColWidth="10" defaultRowHeight="13.5" outlineLevelCol="3"/>
  <cols>
    <col min="1" max="1" width="5.83333333333333" customWidth="1"/>
    <col min="2" max="2" width="27.55" customWidth="1"/>
    <col min="3" max="3" width="23.8833333333333" customWidth="1"/>
    <col min="4" max="4" width="25.2416666666667" customWidth="1"/>
    <col min="5" max="5" width="9.76666666666667" customWidth="1"/>
  </cols>
  <sheetData>
    <row r="1" ht="32.4" customHeight="1" spans="1:4">
      <c r="A1" s="6" t="s">
        <v>13</v>
      </c>
      <c r="B1" s="6"/>
      <c r="C1" s="6"/>
      <c r="D1" s="6"/>
    </row>
    <row r="2" ht="18.8" customHeight="1" spans="1:4">
      <c r="A2" s="7"/>
      <c r="B2" s="7"/>
      <c r="C2" s="8" t="s">
        <v>291</v>
      </c>
      <c r="D2" s="8"/>
    </row>
    <row r="3" ht="24.85" customHeight="1" spans="1:4">
      <c r="A3" s="9" t="s">
        <v>397</v>
      </c>
      <c r="B3" s="9" t="s">
        <v>388</v>
      </c>
      <c r="C3" s="9" t="s">
        <v>17</v>
      </c>
      <c r="D3" s="9" t="s">
        <v>19</v>
      </c>
    </row>
    <row r="4" ht="16.55" customHeight="1" spans="1:4">
      <c r="A4" s="10"/>
      <c r="B4" s="11"/>
      <c r="C4" s="12"/>
      <c r="D4" s="12"/>
    </row>
    <row r="5" ht="16.55" customHeight="1" spans="1:4">
      <c r="A5" s="10"/>
      <c r="B5" s="11"/>
      <c r="C5" s="13"/>
      <c r="D5" s="13"/>
    </row>
    <row r="6" ht="16.55" customHeight="1" spans="1:4">
      <c r="A6" s="10"/>
      <c r="B6" s="11"/>
      <c r="C6" s="12"/>
      <c r="D6" s="12"/>
    </row>
    <row r="7" ht="16.55" customHeight="1" spans="1:4">
      <c r="A7" s="10"/>
      <c r="B7" s="11"/>
      <c r="C7" s="13"/>
      <c r="D7" s="13"/>
    </row>
    <row r="8" ht="16.55" customHeight="1" spans="1:4">
      <c r="A8" s="10"/>
      <c r="B8" s="11"/>
      <c r="C8" s="13"/>
      <c r="D8" s="13"/>
    </row>
    <row r="9" ht="16.55" customHeight="1" spans="1:4">
      <c r="A9" s="10"/>
      <c r="B9" s="11"/>
      <c r="C9" s="13"/>
      <c r="D9" s="13"/>
    </row>
    <row r="10" ht="16.55" customHeight="1" spans="1:4">
      <c r="A10" s="10"/>
      <c r="B10" s="11"/>
      <c r="C10" s="13"/>
      <c r="D10" s="13"/>
    </row>
    <row r="11" ht="16.55" customHeight="1" spans="1:4">
      <c r="A11" s="10"/>
      <c r="B11" s="11"/>
      <c r="C11" s="13"/>
      <c r="D11" s="13"/>
    </row>
    <row r="12" ht="16.55" customHeight="1" spans="1:4">
      <c r="A12" s="10"/>
      <c r="B12" s="11"/>
      <c r="C12" s="13"/>
      <c r="D12" s="13"/>
    </row>
    <row r="13" ht="16.55" customHeight="1" spans="1:4">
      <c r="A13" s="10"/>
      <c r="B13" s="11"/>
      <c r="C13" s="13"/>
      <c r="D13" s="13"/>
    </row>
    <row r="14" ht="16.55" customHeight="1" spans="1:4">
      <c r="A14" s="10"/>
      <c r="B14" s="11"/>
      <c r="C14" s="13"/>
      <c r="D14" s="13"/>
    </row>
    <row r="15" ht="16.55" customHeight="1" spans="1:4">
      <c r="A15" s="11"/>
      <c r="B15" s="14" t="s">
        <v>385</v>
      </c>
      <c r="C15" s="15"/>
      <c r="D15" s="15"/>
    </row>
    <row r="16" ht="14.3" customHeight="1" spans="1:1">
      <c r="A16" t="s">
        <v>398</v>
      </c>
    </row>
    <row r="17" ht="14.3" customHeight="1" spans="3:3">
      <c r="C17" s="16"/>
    </row>
  </sheetData>
  <mergeCells count="3">
    <mergeCell ref="A1:D1"/>
    <mergeCell ref="A2:B2"/>
    <mergeCell ref="C2:D2"/>
  </mergeCells>
  <pageMargins left="0.75" right="0.75" top="0.270000010728836" bottom="0.270000010728836" header="0" footer="0"/>
  <pageSetup paperSize="9" scale="98"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9"/>
  <sheetViews>
    <sheetView workbookViewId="0">
      <selection activeCell="A5" sqref="A5"/>
    </sheetView>
  </sheetViews>
  <sheetFormatPr defaultColWidth="10" defaultRowHeight="13.5" outlineLevelCol="5"/>
  <cols>
    <col min="1" max="1" width="121.458333333333" customWidth="1"/>
    <col min="2" max="6" width="16.15" customWidth="1"/>
    <col min="7" max="7" width="9.76666666666667" customWidth="1"/>
  </cols>
  <sheetData>
    <row r="1" customFormat="1" ht="66.3" customHeight="1" spans="1:6">
      <c r="A1" s="1" t="s">
        <v>399</v>
      </c>
      <c r="B1" s="2"/>
      <c r="C1" s="2"/>
      <c r="D1" s="2"/>
      <c r="E1" s="2"/>
      <c r="F1" s="2"/>
    </row>
    <row r="2" customFormat="1" ht="33.9" customHeight="1" spans="1:6">
      <c r="A2" s="3" t="s">
        <v>400</v>
      </c>
      <c r="B2" s="4"/>
      <c r="C2" s="4"/>
      <c r="D2" s="4"/>
      <c r="E2" s="4"/>
      <c r="F2" s="4"/>
    </row>
    <row r="3" customFormat="1" ht="42.2" customHeight="1" spans="1:6">
      <c r="A3" s="5" t="s">
        <v>401</v>
      </c>
      <c r="B3" s="4"/>
      <c r="C3" s="4"/>
      <c r="D3" s="4"/>
      <c r="E3" s="4"/>
      <c r="F3" s="4"/>
    </row>
    <row r="4" customFormat="1" ht="42.2" customHeight="1" spans="1:6">
      <c r="A4" s="3" t="s">
        <v>402</v>
      </c>
      <c r="B4" s="4"/>
      <c r="C4" s="4"/>
      <c r="D4" s="4"/>
      <c r="E4" s="4"/>
      <c r="F4" s="4"/>
    </row>
    <row r="5" customFormat="1" ht="42.2" customHeight="1" spans="1:6">
      <c r="A5" s="5" t="s">
        <v>403</v>
      </c>
      <c r="B5" s="4"/>
      <c r="C5" s="4"/>
      <c r="D5" s="4"/>
      <c r="E5" s="4"/>
      <c r="F5" s="4"/>
    </row>
    <row r="6" customFormat="1" ht="42.2" customHeight="1" spans="1:6">
      <c r="A6" s="3" t="s">
        <v>404</v>
      </c>
      <c r="B6" s="4"/>
      <c r="C6" s="4"/>
      <c r="D6" s="4"/>
      <c r="E6" s="4"/>
      <c r="F6" s="4"/>
    </row>
    <row r="7" customFormat="1" ht="74.6" customHeight="1" spans="1:6">
      <c r="A7" s="5" t="s">
        <v>405</v>
      </c>
      <c r="B7" s="4"/>
      <c r="C7" s="4"/>
      <c r="D7" s="4"/>
      <c r="E7" s="4"/>
      <c r="F7" s="4"/>
    </row>
    <row r="8" customFormat="1" ht="42.2" customHeight="1" spans="1:6">
      <c r="A8" s="3" t="s">
        <v>406</v>
      </c>
      <c r="B8" s="4"/>
      <c r="C8" s="4"/>
      <c r="D8" s="4"/>
      <c r="E8" s="4"/>
      <c r="F8" s="4"/>
    </row>
    <row r="9" customFormat="1" ht="60.3" customHeight="1" spans="1:6">
      <c r="A9" s="5" t="s">
        <v>407</v>
      </c>
      <c r="B9" s="4"/>
      <c r="C9" s="4"/>
      <c r="D9" s="4"/>
      <c r="E9" s="4"/>
      <c r="F9" s="4"/>
    </row>
  </sheetData>
  <pageMargins left="0.75" right="0.75" top="0.268999993801117" bottom="0.268999993801117"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4"/>
  <sheetViews>
    <sheetView workbookViewId="0">
      <selection activeCell="F9" sqref="F9"/>
    </sheetView>
  </sheetViews>
  <sheetFormatPr defaultColWidth="10" defaultRowHeight="13.5" outlineLevelCol="6"/>
  <cols>
    <col min="1" max="1" width="26.6" customWidth="1"/>
    <col min="2" max="7" width="16.15" customWidth="1"/>
    <col min="8" max="8" width="9.76666666666667" customWidth="1"/>
  </cols>
  <sheetData>
    <row r="1" customFormat="1" ht="41.45" customHeight="1" spans="1:7">
      <c r="A1" s="18" t="s">
        <v>2</v>
      </c>
      <c r="B1" s="18"/>
      <c r="C1" s="18"/>
      <c r="D1" s="18"/>
      <c r="E1" s="18"/>
      <c r="F1" s="18"/>
      <c r="G1" s="18"/>
    </row>
    <row r="2" customFormat="1" ht="24.1" customHeight="1" spans="1:7">
      <c r="A2" s="7"/>
      <c r="B2" s="16"/>
      <c r="C2" s="16"/>
      <c r="D2" s="16"/>
      <c r="E2" s="16"/>
      <c r="F2" s="8" t="s">
        <v>15</v>
      </c>
      <c r="G2" s="8"/>
    </row>
    <row r="3" customFormat="1" ht="39.15" customHeight="1" spans="1:7">
      <c r="A3" s="20" t="s">
        <v>16</v>
      </c>
      <c r="B3" s="20" t="s">
        <v>17</v>
      </c>
      <c r="C3" s="20" t="s">
        <v>18</v>
      </c>
      <c r="D3" s="20" t="s">
        <v>19</v>
      </c>
      <c r="E3" s="20" t="s">
        <v>20</v>
      </c>
      <c r="F3" s="20" t="s">
        <v>21</v>
      </c>
      <c r="G3" s="20" t="s">
        <v>22</v>
      </c>
    </row>
    <row r="4" customFormat="1" ht="18.8" customHeight="1" spans="1:7">
      <c r="A4" s="53" t="s">
        <v>23</v>
      </c>
      <c r="B4" s="76">
        <v>38500</v>
      </c>
      <c r="C4" s="76">
        <v>39072.17</v>
      </c>
      <c r="D4" s="76">
        <v>39072.17</v>
      </c>
      <c r="E4" s="76">
        <f>D4/C4*100</f>
        <v>100</v>
      </c>
      <c r="F4" s="76">
        <v>39737.72</v>
      </c>
      <c r="G4" s="76">
        <f>D4/F4*100</f>
        <v>98.3251429624045</v>
      </c>
    </row>
    <row r="5" customFormat="1" ht="18.8" customHeight="1" spans="1:7">
      <c r="A5" s="53" t="s">
        <v>24</v>
      </c>
      <c r="B5" s="76">
        <v>2671.07</v>
      </c>
      <c r="C5" s="76">
        <v>2279.95496</v>
      </c>
      <c r="D5" s="76">
        <v>2279.95496</v>
      </c>
      <c r="E5" s="76">
        <f>D5/C5*100</f>
        <v>100</v>
      </c>
      <c r="F5" s="76">
        <v>5030.42</v>
      </c>
      <c r="G5" s="76">
        <f>D5/F5*100</f>
        <v>45.3233519268769</v>
      </c>
    </row>
    <row r="6" customFormat="1" ht="18.8" customHeight="1" spans="1:7">
      <c r="A6" s="53"/>
      <c r="B6" s="76"/>
      <c r="C6" s="76"/>
      <c r="D6" s="76"/>
      <c r="E6" s="76"/>
      <c r="F6" s="76"/>
      <c r="G6" s="76"/>
    </row>
    <row r="7" customFormat="1" ht="18.8" customHeight="1" spans="1:7">
      <c r="A7" s="53"/>
      <c r="B7" s="76"/>
      <c r="C7" s="76"/>
      <c r="D7" s="76"/>
      <c r="E7" s="76"/>
      <c r="F7" s="76"/>
      <c r="G7" s="76"/>
    </row>
    <row r="8" customFormat="1" ht="18.8" customHeight="1" spans="1:7">
      <c r="A8" s="53"/>
      <c r="B8" s="76"/>
      <c r="C8" s="76"/>
      <c r="D8" s="76"/>
      <c r="E8" s="76"/>
      <c r="F8" s="76"/>
      <c r="G8" s="76"/>
    </row>
    <row r="9" customFormat="1" ht="18.8" customHeight="1" spans="1:7">
      <c r="A9" s="53"/>
      <c r="B9" s="76"/>
      <c r="C9" s="76"/>
      <c r="D9" s="76"/>
      <c r="E9" s="76"/>
      <c r="F9" s="76"/>
      <c r="G9" s="76"/>
    </row>
    <row r="10" customFormat="1" ht="18.8" customHeight="1" spans="1:7">
      <c r="A10" s="62" t="s">
        <v>25</v>
      </c>
      <c r="B10" s="76">
        <v>41171.07</v>
      </c>
      <c r="C10" s="76">
        <v>41352.12496</v>
      </c>
      <c r="D10" s="76">
        <v>41352.12496</v>
      </c>
      <c r="E10" s="76">
        <f>D10/C10*100</f>
        <v>100</v>
      </c>
      <c r="F10" s="76">
        <v>44768.14</v>
      </c>
      <c r="G10" s="76">
        <f>D10/F10*100</f>
        <v>92.3695399451485</v>
      </c>
    </row>
    <row r="11" customFormat="1" ht="18.8" customHeight="1" spans="1:7">
      <c r="A11" s="62" t="s">
        <v>26</v>
      </c>
      <c r="B11" s="76">
        <v>225.72</v>
      </c>
      <c r="C11" s="76">
        <v>225.72</v>
      </c>
      <c r="D11" s="76">
        <v>225.72</v>
      </c>
      <c r="E11" s="76">
        <f>D11/C11*100</f>
        <v>100</v>
      </c>
      <c r="F11" s="76">
        <v>1117.48</v>
      </c>
      <c r="G11" s="76">
        <f>D11/F11*100</f>
        <v>20.1990192218205</v>
      </c>
    </row>
    <row r="12" customFormat="1" ht="18.8" customHeight="1" spans="1:7">
      <c r="A12" s="62" t="s">
        <v>27</v>
      </c>
      <c r="B12" s="76"/>
      <c r="C12" s="76"/>
      <c r="D12" s="76"/>
      <c r="E12" s="76"/>
      <c r="F12" s="76"/>
      <c r="G12" s="76"/>
    </row>
    <row r="13" customFormat="1" ht="18.8" customHeight="1" spans="1:7">
      <c r="A13" s="62"/>
      <c r="B13" s="76"/>
      <c r="C13" s="76"/>
      <c r="D13" s="76"/>
      <c r="E13" s="76"/>
      <c r="F13" s="76"/>
      <c r="G13" s="76"/>
    </row>
    <row r="14" customFormat="1" ht="18.8" customHeight="1" spans="1:7">
      <c r="A14" s="62" t="s">
        <v>28</v>
      </c>
      <c r="B14" s="77">
        <v>41396.79</v>
      </c>
      <c r="C14" s="77">
        <v>41577.84496</v>
      </c>
      <c r="D14" s="77">
        <v>41577.84496</v>
      </c>
      <c r="E14" s="77">
        <f>D14/C14*100</f>
        <v>100</v>
      </c>
      <c r="F14" s="77">
        <v>45885.62</v>
      </c>
      <c r="G14" s="77">
        <f>D14/F14*100</f>
        <v>90.611928007075</v>
      </c>
    </row>
  </sheetData>
  <mergeCells count="2">
    <mergeCell ref="A1:G1"/>
    <mergeCell ref="F2:G2"/>
  </mergeCells>
  <pageMargins left="0.984000027179718" right="0.75" top="0.589999973773956" bottom="0.268999993801117"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42"/>
  <sheetViews>
    <sheetView workbookViewId="0">
      <pane ySplit="3" topLeftCell="A129" activePane="bottomLeft" state="frozen"/>
      <selection/>
      <selection pane="bottomLeft" activeCell="B140" sqref="B140:G140"/>
    </sheetView>
  </sheetViews>
  <sheetFormatPr defaultColWidth="10" defaultRowHeight="13.5" outlineLevelCol="7"/>
  <cols>
    <col min="1" max="1" width="8.375" customWidth="1"/>
    <col min="2" max="2" width="26.7333333333333" customWidth="1"/>
    <col min="3" max="8" width="12.4833333333333" customWidth="1"/>
  </cols>
  <sheetData>
    <row r="1" ht="27.85" customHeight="1" spans="1:8">
      <c r="A1" s="71" t="s">
        <v>3</v>
      </c>
      <c r="B1" s="71"/>
      <c r="C1" s="71"/>
      <c r="D1" s="71"/>
      <c r="E1" s="71"/>
      <c r="F1" s="71"/>
      <c r="G1" s="71"/>
      <c r="H1" s="71"/>
    </row>
    <row r="2" ht="20.35" customHeight="1" spans="1:8">
      <c r="A2" s="7"/>
      <c r="B2" s="7"/>
      <c r="C2" s="7"/>
      <c r="D2" s="7"/>
      <c r="E2" s="7"/>
      <c r="F2" s="7"/>
      <c r="G2" s="8" t="s">
        <v>15</v>
      </c>
      <c r="H2" s="8"/>
    </row>
    <row r="3" ht="33" customHeight="1" spans="1:8">
      <c r="A3" s="9" t="s">
        <v>29</v>
      </c>
      <c r="B3" s="72" t="s">
        <v>16</v>
      </c>
      <c r="C3" s="72" t="s">
        <v>17</v>
      </c>
      <c r="D3" s="72" t="s">
        <v>18</v>
      </c>
      <c r="E3" s="72" t="s">
        <v>19</v>
      </c>
      <c r="F3" s="72" t="s">
        <v>20</v>
      </c>
      <c r="G3" s="72" t="s">
        <v>21</v>
      </c>
      <c r="H3" s="72" t="s">
        <v>22</v>
      </c>
    </row>
    <row r="4" ht="33" customHeight="1" spans="1:8">
      <c r="A4" s="73" t="s">
        <v>30</v>
      </c>
      <c r="B4" s="73" t="s">
        <v>31</v>
      </c>
      <c r="C4" s="43">
        <v>2711.44</v>
      </c>
      <c r="D4" s="43">
        <v>2091.90268</v>
      </c>
      <c r="E4" s="43">
        <v>2091.90268</v>
      </c>
      <c r="F4" s="43">
        <f>E4/D4*100</f>
        <v>100</v>
      </c>
      <c r="G4" s="43">
        <v>2111.213549</v>
      </c>
      <c r="H4" s="43">
        <f>E4/G4*100</f>
        <v>99.0853190095741</v>
      </c>
    </row>
    <row r="5" ht="33" customHeight="1" spans="1:8">
      <c r="A5" s="73" t="s">
        <v>32</v>
      </c>
      <c r="B5" s="73" t="s">
        <v>33</v>
      </c>
      <c r="C5" s="43">
        <v>17.8</v>
      </c>
      <c r="D5" s="43">
        <v>17.680894</v>
      </c>
      <c r="E5" s="43">
        <v>17.680894</v>
      </c>
      <c r="F5" s="43">
        <f t="shared" ref="F5:F36" si="0">E5/D5*100</f>
        <v>100</v>
      </c>
      <c r="G5" s="43">
        <v>1.5</v>
      </c>
      <c r="H5" s="43">
        <f t="shared" ref="H5:H36" si="1">E5/G5*100</f>
        <v>1178.72626666667</v>
      </c>
    </row>
    <row r="6" ht="33" customHeight="1" spans="1:8">
      <c r="A6" s="73" t="s">
        <v>34</v>
      </c>
      <c r="B6" s="73" t="s">
        <v>35</v>
      </c>
      <c r="C6" s="43">
        <v>17.8</v>
      </c>
      <c r="D6" s="43">
        <v>17.680894</v>
      </c>
      <c r="E6" s="43">
        <v>17.680894</v>
      </c>
      <c r="F6" s="43">
        <f t="shared" si="0"/>
        <v>100</v>
      </c>
      <c r="G6" s="43">
        <v>1.5</v>
      </c>
      <c r="H6" s="43">
        <f t="shared" si="1"/>
        <v>1178.72626666667</v>
      </c>
    </row>
    <row r="7" ht="33" customHeight="1" spans="1:8">
      <c r="A7" s="73" t="s">
        <v>36</v>
      </c>
      <c r="B7" s="73" t="s">
        <v>37</v>
      </c>
      <c r="C7" s="43">
        <v>2044.36</v>
      </c>
      <c r="D7" s="43">
        <v>1400.056569</v>
      </c>
      <c r="E7" s="43">
        <v>1400.056569</v>
      </c>
      <c r="F7" s="43">
        <f t="shared" si="0"/>
        <v>100</v>
      </c>
      <c r="G7" s="43">
        <v>1510.09521</v>
      </c>
      <c r="H7" s="43">
        <f t="shared" si="1"/>
        <v>92.713132240185</v>
      </c>
    </row>
    <row r="8" ht="33" customHeight="1" spans="1:8">
      <c r="A8" s="73" t="s">
        <v>38</v>
      </c>
      <c r="B8" s="73" t="s">
        <v>39</v>
      </c>
      <c r="C8" s="43">
        <v>2000.36</v>
      </c>
      <c r="D8" s="43">
        <v>1343.03748</v>
      </c>
      <c r="E8" s="43">
        <v>1343.03748</v>
      </c>
      <c r="F8" s="43">
        <f t="shared" si="0"/>
        <v>100</v>
      </c>
      <c r="G8" s="43">
        <v>1466.09521</v>
      </c>
      <c r="H8" s="43">
        <f t="shared" si="1"/>
        <v>91.6064298443482</v>
      </c>
    </row>
    <row r="9" ht="33" customHeight="1" spans="1:8">
      <c r="A9" s="73" t="s">
        <v>40</v>
      </c>
      <c r="B9" s="73" t="s">
        <v>41</v>
      </c>
      <c r="C9" s="43">
        <v>44</v>
      </c>
      <c r="D9" s="43">
        <v>57.019089</v>
      </c>
      <c r="E9" s="43">
        <v>57.019089</v>
      </c>
      <c r="F9" s="43">
        <f t="shared" si="0"/>
        <v>100</v>
      </c>
      <c r="G9" s="43">
        <v>44</v>
      </c>
      <c r="H9" s="43">
        <f t="shared" si="1"/>
        <v>129.588838636364</v>
      </c>
    </row>
    <row r="10" ht="33" customHeight="1" spans="1:8">
      <c r="A10" s="73" t="s">
        <v>42</v>
      </c>
      <c r="B10" s="73" t="s">
        <v>43</v>
      </c>
      <c r="C10" s="43">
        <v>5</v>
      </c>
      <c r="D10" s="43">
        <v>1.0061</v>
      </c>
      <c r="E10" s="43">
        <v>1.0061</v>
      </c>
      <c r="F10" s="43">
        <f t="shared" si="0"/>
        <v>100</v>
      </c>
      <c r="G10" s="43">
        <v>0</v>
      </c>
      <c r="H10" s="43">
        <v>0</v>
      </c>
    </row>
    <row r="11" ht="33" customHeight="1" spans="1:8">
      <c r="A11" s="73" t="s">
        <v>44</v>
      </c>
      <c r="B11" s="73" t="s">
        <v>45</v>
      </c>
      <c r="C11" s="43">
        <v>5</v>
      </c>
      <c r="D11" s="43">
        <v>1.0061</v>
      </c>
      <c r="E11" s="43">
        <v>1.0061</v>
      </c>
      <c r="F11" s="43">
        <f t="shared" si="0"/>
        <v>100</v>
      </c>
      <c r="G11" s="43">
        <v>0</v>
      </c>
      <c r="H11" s="43">
        <v>0</v>
      </c>
    </row>
    <row r="12" ht="33" customHeight="1" spans="1:8">
      <c r="A12" s="73" t="s">
        <v>46</v>
      </c>
      <c r="B12" s="73" t="s">
        <v>47</v>
      </c>
      <c r="C12" s="43">
        <v>141.79</v>
      </c>
      <c r="D12" s="43">
        <v>147.810294</v>
      </c>
      <c r="E12" s="43">
        <v>147.810294</v>
      </c>
      <c r="F12" s="43">
        <f t="shared" si="0"/>
        <v>100</v>
      </c>
      <c r="G12" s="43">
        <v>144.439627</v>
      </c>
      <c r="H12" s="43">
        <f t="shared" si="1"/>
        <v>102.333616522009</v>
      </c>
    </row>
    <row r="13" ht="33" customHeight="1" spans="1:8">
      <c r="A13" s="73" t="s">
        <v>48</v>
      </c>
      <c r="B13" s="73" t="s">
        <v>49</v>
      </c>
      <c r="C13" s="43">
        <v>141.79</v>
      </c>
      <c r="D13" s="43">
        <v>147.810294</v>
      </c>
      <c r="E13" s="43">
        <v>147.810294</v>
      </c>
      <c r="F13" s="43">
        <f t="shared" si="0"/>
        <v>100</v>
      </c>
      <c r="G13" s="43">
        <v>144.439627</v>
      </c>
      <c r="H13" s="43">
        <f t="shared" si="1"/>
        <v>102.333616522009</v>
      </c>
    </row>
    <row r="14" ht="33" customHeight="1" spans="1:8">
      <c r="A14" s="73" t="s">
        <v>50</v>
      </c>
      <c r="B14" s="73" t="s">
        <v>51</v>
      </c>
      <c r="C14" s="43">
        <v>0</v>
      </c>
      <c r="D14" s="43">
        <v>4.3304</v>
      </c>
      <c r="E14" s="43">
        <v>4.3304</v>
      </c>
      <c r="F14" s="43">
        <f t="shared" si="0"/>
        <v>100</v>
      </c>
      <c r="G14" s="43">
        <v>0</v>
      </c>
      <c r="H14" s="43">
        <v>0</v>
      </c>
    </row>
    <row r="15" ht="33" customHeight="1" spans="1:8">
      <c r="A15" s="73" t="s">
        <v>52</v>
      </c>
      <c r="B15" s="73" t="s">
        <v>53</v>
      </c>
      <c r="C15" s="43">
        <v>0</v>
      </c>
      <c r="D15" s="43">
        <v>4.3304</v>
      </c>
      <c r="E15" s="43">
        <v>4.3304</v>
      </c>
      <c r="F15" s="43">
        <f t="shared" si="0"/>
        <v>100</v>
      </c>
      <c r="G15" s="43">
        <v>0</v>
      </c>
      <c r="H15" s="43">
        <v>0</v>
      </c>
    </row>
    <row r="16" ht="33" customHeight="1" spans="1:8">
      <c r="A16" s="73" t="s">
        <v>54</v>
      </c>
      <c r="B16" s="73" t="s">
        <v>55</v>
      </c>
      <c r="C16" s="43">
        <v>26.4</v>
      </c>
      <c r="D16" s="43">
        <v>32.367899</v>
      </c>
      <c r="E16" s="43">
        <v>32.367899</v>
      </c>
      <c r="F16" s="43">
        <f t="shared" si="0"/>
        <v>100</v>
      </c>
      <c r="G16" s="43">
        <v>29.00508</v>
      </c>
      <c r="H16" s="43">
        <f t="shared" si="1"/>
        <v>111.593896655345</v>
      </c>
    </row>
    <row r="17" ht="33" customHeight="1" spans="1:8">
      <c r="A17" s="73" t="s">
        <v>56</v>
      </c>
      <c r="B17" s="73" t="s">
        <v>57</v>
      </c>
      <c r="C17" s="43">
        <v>26.4</v>
      </c>
      <c r="D17" s="43">
        <v>32.367899</v>
      </c>
      <c r="E17" s="43">
        <v>32.367899</v>
      </c>
      <c r="F17" s="43">
        <f t="shared" si="0"/>
        <v>100</v>
      </c>
      <c r="G17" s="43">
        <v>29.00508</v>
      </c>
      <c r="H17" s="43">
        <f t="shared" si="1"/>
        <v>111.593896655345</v>
      </c>
    </row>
    <row r="18" ht="33" customHeight="1" spans="1:8">
      <c r="A18" s="73" t="s">
        <v>58</v>
      </c>
      <c r="B18" s="73" t="s">
        <v>59</v>
      </c>
      <c r="C18" s="43">
        <v>399.53</v>
      </c>
      <c r="D18" s="43">
        <v>421.85687</v>
      </c>
      <c r="E18" s="43">
        <v>421.85687</v>
      </c>
      <c r="F18" s="43">
        <f t="shared" si="0"/>
        <v>100</v>
      </c>
      <c r="G18" s="43">
        <v>361.725752</v>
      </c>
      <c r="H18" s="43">
        <f t="shared" si="1"/>
        <v>116.623399818103</v>
      </c>
    </row>
    <row r="19" ht="33" customHeight="1" spans="1:8">
      <c r="A19" s="73" t="s">
        <v>60</v>
      </c>
      <c r="B19" s="73" t="s">
        <v>61</v>
      </c>
      <c r="C19" s="43">
        <v>332.53</v>
      </c>
      <c r="D19" s="43">
        <v>331.32213</v>
      </c>
      <c r="E19" s="43">
        <v>331.32213</v>
      </c>
      <c r="F19" s="43">
        <f t="shared" si="0"/>
        <v>100</v>
      </c>
      <c r="G19" s="43">
        <v>332.822165</v>
      </c>
      <c r="H19" s="43">
        <f t="shared" si="1"/>
        <v>99.5492983467613</v>
      </c>
    </row>
    <row r="20" ht="33" customHeight="1" spans="1:8">
      <c r="A20" s="73" t="s">
        <v>62</v>
      </c>
      <c r="B20" s="73" t="s">
        <v>59</v>
      </c>
      <c r="C20" s="43">
        <v>67</v>
      </c>
      <c r="D20" s="43">
        <v>90.53474</v>
      </c>
      <c r="E20" s="43">
        <v>90.53474</v>
      </c>
      <c r="F20" s="43">
        <f t="shared" si="0"/>
        <v>100</v>
      </c>
      <c r="G20" s="43">
        <v>28.903587</v>
      </c>
      <c r="H20" s="43">
        <f t="shared" si="1"/>
        <v>313.230119154415</v>
      </c>
    </row>
    <row r="21" ht="33" customHeight="1" spans="1:8">
      <c r="A21" s="73" t="s">
        <v>63</v>
      </c>
      <c r="B21" s="73" t="s">
        <v>64</v>
      </c>
      <c r="C21" s="43">
        <v>76.56</v>
      </c>
      <c r="D21" s="43">
        <v>66.793654</v>
      </c>
      <c r="E21" s="43">
        <v>66.793654</v>
      </c>
      <c r="F21" s="43">
        <f t="shared" si="0"/>
        <v>100</v>
      </c>
      <c r="G21" s="43">
        <v>64.44788</v>
      </c>
      <c r="H21" s="43">
        <f t="shared" si="1"/>
        <v>103.639800098933</v>
      </c>
    </row>
    <row r="22" ht="33" customHeight="1" spans="1:8">
      <c r="A22" s="73" t="s">
        <v>65</v>
      </c>
      <c r="B22" s="73" t="s">
        <v>64</v>
      </c>
      <c r="C22" s="43">
        <v>76.56</v>
      </c>
      <c r="D22" s="43">
        <v>66.793654</v>
      </c>
      <c r="E22" s="43">
        <v>66.793654</v>
      </c>
      <c r="F22" s="43">
        <f t="shared" si="0"/>
        <v>100</v>
      </c>
      <c r="G22" s="43">
        <v>64.44788</v>
      </c>
      <c r="H22" s="43">
        <f t="shared" si="1"/>
        <v>103.639800098933</v>
      </c>
    </row>
    <row r="23" ht="33" customHeight="1" spans="1:8">
      <c r="A23" s="73" t="s">
        <v>66</v>
      </c>
      <c r="B23" s="73" t="s">
        <v>67</v>
      </c>
      <c r="C23" s="43">
        <v>8.4</v>
      </c>
      <c r="D23" s="43">
        <v>8.35953</v>
      </c>
      <c r="E23" s="43">
        <v>8.35953</v>
      </c>
      <c r="F23" s="43">
        <f t="shared" si="0"/>
        <v>100</v>
      </c>
      <c r="G23" s="43">
        <v>6.55497</v>
      </c>
      <c r="H23" s="43">
        <f t="shared" si="1"/>
        <v>127.529645444602</v>
      </c>
    </row>
    <row r="24" ht="33" customHeight="1" spans="1:8">
      <c r="A24" s="73" t="s">
        <v>68</v>
      </c>
      <c r="B24" s="73" t="s">
        <v>69</v>
      </c>
      <c r="C24" s="43">
        <v>0</v>
      </c>
      <c r="D24" s="43">
        <v>0</v>
      </c>
      <c r="E24" s="43">
        <v>0</v>
      </c>
      <c r="F24" s="43">
        <v>0</v>
      </c>
      <c r="G24" s="43">
        <v>5.65497</v>
      </c>
      <c r="H24" s="43">
        <f t="shared" si="1"/>
        <v>0</v>
      </c>
    </row>
    <row r="25" ht="33" customHeight="1" spans="1:8">
      <c r="A25" s="73" t="s">
        <v>70</v>
      </c>
      <c r="B25" s="73" t="s">
        <v>71</v>
      </c>
      <c r="C25" s="43">
        <v>0</v>
      </c>
      <c r="D25" s="43">
        <v>0</v>
      </c>
      <c r="E25" s="43">
        <v>0</v>
      </c>
      <c r="F25" s="43">
        <v>0</v>
      </c>
      <c r="G25" s="43">
        <v>0.9285</v>
      </c>
      <c r="H25" s="43">
        <f t="shared" si="1"/>
        <v>0</v>
      </c>
    </row>
    <row r="26" ht="33" customHeight="1" spans="1:8">
      <c r="A26" s="73" t="s">
        <v>72</v>
      </c>
      <c r="B26" s="73" t="s">
        <v>73</v>
      </c>
      <c r="C26" s="43">
        <v>0</v>
      </c>
      <c r="D26" s="43">
        <v>0</v>
      </c>
      <c r="E26" s="43">
        <v>0</v>
      </c>
      <c r="F26" s="43">
        <v>0</v>
      </c>
      <c r="G26" s="43">
        <v>4.72647</v>
      </c>
      <c r="H26" s="43">
        <f t="shared" si="1"/>
        <v>0</v>
      </c>
    </row>
    <row r="27" ht="33" customHeight="1" spans="1:8">
      <c r="A27" s="73" t="s">
        <v>74</v>
      </c>
      <c r="B27" s="73" t="s">
        <v>75</v>
      </c>
      <c r="C27" s="43">
        <v>8.4</v>
      </c>
      <c r="D27" s="43">
        <v>8.35953</v>
      </c>
      <c r="E27" s="43">
        <v>8.35953</v>
      </c>
      <c r="F27" s="43">
        <f t="shared" si="0"/>
        <v>100</v>
      </c>
      <c r="G27" s="43">
        <v>0.9</v>
      </c>
      <c r="H27" s="43">
        <f t="shared" si="1"/>
        <v>928.836666666667</v>
      </c>
    </row>
    <row r="28" ht="33" customHeight="1" spans="1:8">
      <c r="A28" s="73" t="s">
        <v>76</v>
      </c>
      <c r="B28" s="73" t="s">
        <v>75</v>
      </c>
      <c r="C28" s="43">
        <v>8.4</v>
      </c>
      <c r="D28" s="43">
        <v>8.35953</v>
      </c>
      <c r="E28" s="43">
        <v>8.35953</v>
      </c>
      <c r="F28" s="43">
        <f t="shared" si="0"/>
        <v>100</v>
      </c>
      <c r="G28" s="43">
        <v>0.9</v>
      </c>
      <c r="H28" s="43">
        <f t="shared" si="1"/>
        <v>928.836666666667</v>
      </c>
    </row>
    <row r="29" ht="33" customHeight="1" spans="1:8">
      <c r="A29" s="73" t="s">
        <v>77</v>
      </c>
      <c r="B29" s="73" t="s">
        <v>78</v>
      </c>
      <c r="C29" s="43">
        <v>34</v>
      </c>
      <c r="D29" s="43">
        <v>3.606343</v>
      </c>
      <c r="E29" s="43">
        <v>3.606343</v>
      </c>
      <c r="F29" s="43">
        <f t="shared" si="0"/>
        <v>100</v>
      </c>
      <c r="G29" s="43">
        <v>13.8073</v>
      </c>
      <c r="H29" s="43">
        <f t="shared" si="1"/>
        <v>26.1191036625553</v>
      </c>
    </row>
    <row r="30" ht="33" customHeight="1" spans="1:8">
      <c r="A30" s="73" t="s">
        <v>79</v>
      </c>
      <c r="B30" s="73" t="s">
        <v>80</v>
      </c>
      <c r="C30" s="43">
        <v>4</v>
      </c>
      <c r="D30" s="43">
        <v>3.606343</v>
      </c>
      <c r="E30" s="43">
        <v>3.606343</v>
      </c>
      <c r="F30" s="43">
        <f t="shared" si="0"/>
        <v>100</v>
      </c>
      <c r="G30" s="43">
        <v>0</v>
      </c>
      <c r="H30" s="43">
        <v>0</v>
      </c>
    </row>
    <row r="31" ht="33" customHeight="1" spans="1:8">
      <c r="A31" s="73" t="s">
        <v>81</v>
      </c>
      <c r="B31" s="73" t="s">
        <v>82</v>
      </c>
      <c r="C31" s="43">
        <v>4</v>
      </c>
      <c r="D31" s="43">
        <v>3.606343</v>
      </c>
      <c r="E31" s="43">
        <v>3.606343</v>
      </c>
      <c r="F31" s="43">
        <f t="shared" si="0"/>
        <v>100</v>
      </c>
      <c r="G31" s="43">
        <v>0</v>
      </c>
      <c r="H31" s="43">
        <v>0</v>
      </c>
    </row>
    <row r="32" ht="33" customHeight="1" spans="1:8">
      <c r="A32" s="73" t="s">
        <v>83</v>
      </c>
      <c r="B32" s="73" t="s">
        <v>84</v>
      </c>
      <c r="C32" s="43">
        <v>30</v>
      </c>
      <c r="D32" s="43">
        <v>0</v>
      </c>
      <c r="E32" s="43">
        <v>0</v>
      </c>
      <c r="F32" s="43">
        <v>0</v>
      </c>
      <c r="G32" s="43">
        <v>13.8073</v>
      </c>
      <c r="H32" s="43">
        <f t="shared" si="1"/>
        <v>0</v>
      </c>
    </row>
    <row r="33" ht="33" customHeight="1" spans="1:8">
      <c r="A33" s="73" t="s">
        <v>85</v>
      </c>
      <c r="B33" s="73" t="s">
        <v>84</v>
      </c>
      <c r="C33" s="43">
        <v>30</v>
      </c>
      <c r="D33" s="43">
        <v>0</v>
      </c>
      <c r="E33" s="43">
        <v>0</v>
      </c>
      <c r="F33" s="43">
        <v>0</v>
      </c>
      <c r="G33" s="43">
        <v>13.8073</v>
      </c>
      <c r="H33" s="43">
        <f t="shared" si="1"/>
        <v>0</v>
      </c>
    </row>
    <row r="34" ht="33" customHeight="1" spans="1:8">
      <c r="A34" s="73" t="s">
        <v>86</v>
      </c>
      <c r="B34" s="73" t="s">
        <v>87</v>
      </c>
      <c r="C34" s="43">
        <v>222</v>
      </c>
      <c r="D34" s="43">
        <v>189.582942</v>
      </c>
      <c r="E34" s="43">
        <v>189.582942</v>
      </c>
      <c r="F34" s="43">
        <f t="shared" si="0"/>
        <v>100</v>
      </c>
      <c r="G34" s="43">
        <v>178.6</v>
      </c>
      <c r="H34" s="43">
        <f t="shared" si="1"/>
        <v>106.149463605823</v>
      </c>
    </row>
    <row r="35" ht="33" customHeight="1" spans="1:8">
      <c r="A35" s="73" t="s">
        <v>88</v>
      </c>
      <c r="B35" s="73" t="s">
        <v>89</v>
      </c>
      <c r="C35" s="43">
        <v>182</v>
      </c>
      <c r="D35" s="43">
        <v>172.444439</v>
      </c>
      <c r="E35" s="43">
        <v>172.444439</v>
      </c>
      <c r="F35" s="43">
        <f t="shared" si="0"/>
        <v>100</v>
      </c>
      <c r="G35" s="43">
        <v>135.375179</v>
      </c>
      <c r="H35" s="43">
        <f t="shared" si="1"/>
        <v>127.382611992705</v>
      </c>
    </row>
    <row r="36" ht="33" customHeight="1" spans="1:8">
      <c r="A36" s="73" t="s">
        <v>90</v>
      </c>
      <c r="B36" s="73" t="s">
        <v>91</v>
      </c>
      <c r="C36" s="43">
        <v>152</v>
      </c>
      <c r="D36" s="43">
        <v>122.113721</v>
      </c>
      <c r="E36" s="43">
        <v>122.113721</v>
      </c>
      <c r="F36" s="43">
        <f t="shared" si="0"/>
        <v>100</v>
      </c>
      <c r="G36" s="43">
        <v>115.181179</v>
      </c>
      <c r="H36" s="43">
        <f t="shared" si="1"/>
        <v>106.018814931561</v>
      </c>
    </row>
    <row r="37" ht="33" customHeight="1" spans="1:8">
      <c r="A37" s="73" t="s">
        <v>92</v>
      </c>
      <c r="B37" s="73" t="s">
        <v>93</v>
      </c>
      <c r="C37" s="43">
        <v>30</v>
      </c>
      <c r="D37" s="43">
        <v>50.330718</v>
      </c>
      <c r="E37" s="43">
        <v>50.330718</v>
      </c>
      <c r="F37" s="43">
        <f t="shared" ref="F37:F68" si="2">E37/D37*100</f>
        <v>100</v>
      </c>
      <c r="G37" s="43">
        <v>20.194</v>
      </c>
      <c r="H37" s="43">
        <f t="shared" ref="H37:H68" si="3">E37/G37*100</f>
        <v>249.236000792315</v>
      </c>
    </row>
    <row r="38" ht="33" customHeight="1" spans="1:8">
      <c r="A38" s="73" t="s">
        <v>94</v>
      </c>
      <c r="B38" s="73" t="s">
        <v>95</v>
      </c>
      <c r="C38" s="43">
        <v>40</v>
      </c>
      <c r="D38" s="43">
        <v>16.853503</v>
      </c>
      <c r="E38" s="43">
        <v>16.853503</v>
      </c>
      <c r="F38" s="43">
        <f t="shared" si="2"/>
        <v>100</v>
      </c>
      <c r="G38" s="43">
        <v>43.224821</v>
      </c>
      <c r="H38" s="43">
        <f t="shared" si="3"/>
        <v>38.990336131178</v>
      </c>
    </row>
    <row r="39" ht="33" customHeight="1" spans="1:8">
      <c r="A39" s="73" t="s">
        <v>96</v>
      </c>
      <c r="B39" s="73" t="s">
        <v>97</v>
      </c>
      <c r="C39" s="43">
        <v>40</v>
      </c>
      <c r="D39" s="43">
        <v>16.853503</v>
      </c>
      <c r="E39" s="43">
        <v>16.853503</v>
      </c>
      <c r="F39" s="43">
        <f t="shared" si="2"/>
        <v>100</v>
      </c>
      <c r="G39" s="43">
        <v>43.224821</v>
      </c>
      <c r="H39" s="43">
        <f t="shared" si="3"/>
        <v>38.990336131178</v>
      </c>
    </row>
    <row r="40" ht="33" customHeight="1" spans="1:8">
      <c r="A40" s="73" t="s">
        <v>98</v>
      </c>
      <c r="B40" s="73" t="s">
        <v>99</v>
      </c>
      <c r="C40" s="43">
        <v>0</v>
      </c>
      <c r="D40" s="43">
        <v>0.285</v>
      </c>
      <c r="E40" s="43">
        <v>0.285</v>
      </c>
      <c r="F40" s="43">
        <f t="shared" si="2"/>
        <v>100</v>
      </c>
      <c r="G40" s="43">
        <v>0</v>
      </c>
      <c r="H40" s="43">
        <v>0</v>
      </c>
    </row>
    <row r="41" ht="33" customHeight="1" spans="1:8">
      <c r="A41" s="73" t="s">
        <v>100</v>
      </c>
      <c r="B41" s="73" t="s">
        <v>101</v>
      </c>
      <c r="C41" s="43">
        <v>0</v>
      </c>
      <c r="D41" s="43">
        <v>0.285</v>
      </c>
      <c r="E41" s="43">
        <v>0.285</v>
      </c>
      <c r="F41" s="43">
        <f t="shared" si="2"/>
        <v>100</v>
      </c>
      <c r="G41" s="43">
        <v>0</v>
      </c>
      <c r="H41" s="43">
        <v>0</v>
      </c>
    </row>
    <row r="42" ht="33" customHeight="1" spans="1:8">
      <c r="A42" s="73" t="s">
        <v>102</v>
      </c>
      <c r="B42" s="73" t="s">
        <v>103</v>
      </c>
      <c r="C42" s="43">
        <v>4534.52</v>
      </c>
      <c r="D42" s="43">
        <v>4387.864755</v>
      </c>
      <c r="E42" s="43">
        <v>4387.864755</v>
      </c>
      <c r="F42" s="43">
        <f t="shared" si="2"/>
        <v>100</v>
      </c>
      <c r="G42" s="43">
        <v>4990.600141</v>
      </c>
      <c r="H42" s="43">
        <f t="shared" si="3"/>
        <v>87.9225870843015</v>
      </c>
    </row>
    <row r="43" ht="33" customHeight="1" spans="1:8">
      <c r="A43" s="73" t="s">
        <v>104</v>
      </c>
      <c r="B43" s="73" t="s">
        <v>105</v>
      </c>
      <c r="C43" s="43">
        <v>0</v>
      </c>
      <c r="D43" s="43">
        <v>0</v>
      </c>
      <c r="E43" s="43">
        <v>0</v>
      </c>
      <c r="F43" s="43">
        <v>0</v>
      </c>
      <c r="G43" s="43">
        <v>1.5</v>
      </c>
      <c r="H43" s="43">
        <f t="shared" si="3"/>
        <v>0</v>
      </c>
    </row>
    <row r="44" ht="33" customHeight="1" spans="1:8">
      <c r="A44" s="73" t="s">
        <v>106</v>
      </c>
      <c r="B44" s="73" t="s">
        <v>107</v>
      </c>
      <c r="C44" s="43">
        <v>0</v>
      </c>
      <c r="D44" s="43">
        <v>0</v>
      </c>
      <c r="E44" s="43">
        <v>0</v>
      </c>
      <c r="F44" s="43">
        <v>0</v>
      </c>
      <c r="G44" s="43">
        <v>1.5</v>
      </c>
      <c r="H44" s="43">
        <f t="shared" si="3"/>
        <v>0</v>
      </c>
    </row>
    <row r="45" ht="33" customHeight="1" spans="1:8">
      <c r="A45" s="73" t="s">
        <v>108</v>
      </c>
      <c r="B45" s="73" t="s">
        <v>109</v>
      </c>
      <c r="C45" s="43">
        <v>436.71</v>
      </c>
      <c r="D45" s="43">
        <v>372.798194</v>
      </c>
      <c r="E45" s="43">
        <v>372.798194</v>
      </c>
      <c r="F45" s="43">
        <f t="shared" si="2"/>
        <v>100</v>
      </c>
      <c r="G45" s="43">
        <v>360.773109</v>
      </c>
      <c r="H45" s="43">
        <f t="shared" si="3"/>
        <v>103.333143380151</v>
      </c>
    </row>
    <row r="46" ht="33" customHeight="1" spans="1:8">
      <c r="A46" s="73" t="s">
        <v>110</v>
      </c>
      <c r="B46" s="73" t="s">
        <v>111</v>
      </c>
      <c r="C46" s="43">
        <v>109</v>
      </c>
      <c r="D46" s="43">
        <v>50</v>
      </c>
      <c r="E46" s="43">
        <v>50</v>
      </c>
      <c r="F46" s="43">
        <f t="shared" si="2"/>
        <v>100</v>
      </c>
      <c r="G46" s="43">
        <v>46.45</v>
      </c>
      <c r="H46" s="43">
        <f t="shared" si="3"/>
        <v>107.642626480086</v>
      </c>
    </row>
    <row r="47" ht="33" customHeight="1" spans="1:8">
      <c r="A47" s="73" t="s">
        <v>112</v>
      </c>
      <c r="B47" s="73" t="s">
        <v>113</v>
      </c>
      <c r="C47" s="43">
        <v>327.71</v>
      </c>
      <c r="D47" s="43">
        <v>322.798194</v>
      </c>
      <c r="E47" s="43">
        <v>322.798194</v>
      </c>
      <c r="F47" s="43">
        <f t="shared" si="2"/>
        <v>100</v>
      </c>
      <c r="G47" s="43">
        <v>314.323109</v>
      </c>
      <c r="H47" s="43">
        <f t="shared" si="3"/>
        <v>102.696297140533</v>
      </c>
    </row>
    <row r="48" ht="33" customHeight="1" spans="1:8">
      <c r="A48" s="73" t="s">
        <v>114</v>
      </c>
      <c r="B48" s="73" t="s">
        <v>115</v>
      </c>
      <c r="C48" s="43">
        <v>884.88</v>
      </c>
      <c r="D48" s="43">
        <v>838.487035</v>
      </c>
      <c r="E48" s="43">
        <v>838.487035</v>
      </c>
      <c r="F48" s="43">
        <f t="shared" si="2"/>
        <v>100</v>
      </c>
      <c r="G48" s="43">
        <v>634.27177</v>
      </c>
      <c r="H48" s="43">
        <f t="shared" si="3"/>
        <v>132.19680816001</v>
      </c>
    </row>
    <row r="49" ht="33" customHeight="1" spans="1:8">
      <c r="A49" s="73" t="s">
        <v>116</v>
      </c>
      <c r="B49" s="73" t="s">
        <v>117</v>
      </c>
      <c r="C49" s="43">
        <v>31.81</v>
      </c>
      <c r="D49" s="43">
        <v>14.136</v>
      </c>
      <c r="E49" s="43">
        <v>14.136</v>
      </c>
      <c r="F49" s="43">
        <f t="shared" si="2"/>
        <v>100</v>
      </c>
      <c r="G49" s="43">
        <v>3.534</v>
      </c>
      <c r="H49" s="43">
        <f t="shared" si="3"/>
        <v>400</v>
      </c>
    </row>
    <row r="50" ht="33" customHeight="1" spans="1:8">
      <c r="A50" s="73" t="s">
        <v>118</v>
      </c>
      <c r="B50" s="73" t="s">
        <v>119</v>
      </c>
      <c r="C50" s="43">
        <v>93.18</v>
      </c>
      <c r="D50" s="43">
        <v>41.412</v>
      </c>
      <c r="E50" s="43">
        <v>41.412</v>
      </c>
      <c r="F50" s="43">
        <f t="shared" si="2"/>
        <v>100</v>
      </c>
      <c r="G50" s="43">
        <v>10.353</v>
      </c>
      <c r="H50" s="43">
        <f t="shared" si="3"/>
        <v>400</v>
      </c>
    </row>
    <row r="51" ht="33" customHeight="1" spans="1:8">
      <c r="A51" s="73" t="s">
        <v>120</v>
      </c>
      <c r="B51" s="73" t="s">
        <v>121</v>
      </c>
      <c r="C51" s="43">
        <v>496.69</v>
      </c>
      <c r="D51" s="43">
        <v>513.855579</v>
      </c>
      <c r="E51" s="43">
        <v>513.855579</v>
      </c>
      <c r="F51" s="43">
        <f t="shared" si="2"/>
        <v>100</v>
      </c>
      <c r="G51" s="43">
        <v>415.85348</v>
      </c>
      <c r="H51" s="43">
        <f t="shared" si="3"/>
        <v>123.566497267259</v>
      </c>
    </row>
    <row r="52" ht="33" customHeight="1" spans="1:8">
      <c r="A52" s="73" t="s">
        <v>122</v>
      </c>
      <c r="B52" s="73" t="s">
        <v>123</v>
      </c>
      <c r="C52" s="43">
        <v>263.12</v>
      </c>
      <c r="D52" s="43">
        <v>268.623456</v>
      </c>
      <c r="E52" s="43">
        <v>268.623456</v>
      </c>
      <c r="F52" s="43">
        <f t="shared" si="2"/>
        <v>100</v>
      </c>
      <c r="G52" s="43">
        <v>204.53129</v>
      </c>
      <c r="H52" s="43">
        <f t="shared" si="3"/>
        <v>131.336117813563</v>
      </c>
    </row>
    <row r="53" ht="33" customHeight="1" spans="1:8">
      <c r="A53" s="73" t="s">
        <v>124</v>
      </c>
      <c r="B53" s="73" t="s">
        <v>125</v>
      </c>
      <c r="C53" s="43">
        <v>0.08</v>
      </c>
      <c r="D53" s="43">
        <v>0.46</v>
      </c>
      <c r="E53" s="43">
        <v>0.46</v>
      </c>
      <c r="F53" s="43">
        <f t="shared" si="2"/>
        <v>100</v>
      </c>
      <c r="G53" s="43">
        <v>0</v>
      </c>
      <c r="H53" s="43">
        <v>0</v>
      </c>
    </row>
    <row r="54" ht="33" customHeight="1" spans="1:8">
      <c r="A54" s="73" t="s">
        <v>126</v>
      </c>
      <c r="B54" s="73" t="s">
        <v>127</v>
      </c>
      <c r="C54" s="43">
        <v>79.58</v>
      </c>
      <c r="D54" s="43">
        <v>47.58</v>
      </c>
      <c r="E54" s="43">
        <v>47.58</v>
      </c>
      <c r="F54" s="43">
        <f t="shared" si="2"/>
        <v>100</v>
      </c>
      <c r="G54" s="43">
        <v>60.908</v>
      </c>
      <c r="H54" s="43">
        <f t="shared" si="3"/>
        <v>78.117817035529</v>
      </c>
    </row>
    <row r="55" ht="33" customHeight="1" spans="1:8">
      <c r="A55" s="73" t="s">
        <v>128</v>
      </c>
      <c r="B55" s="73" t="s">
        <v>129</v>
      </c>
      <c r="C55" s="43">
        <v>79.58</v>
      </c>
      <c r="D55" s="43">
        <v>47.58</v>
      </c>
      <c r="E55" s="43">
        <v>47.58</v>
      </c>
      <c r="F55" s="43">
        <f t="shared" si="2"/>
        <v>100</v>
      </c>
      <c r="G55" s="43">
        <v>60.908</v>
      </c>
      <c r="H55" s="43">
        <f t="shared" si="3"/>
        <v>78.117817035529</v>
      </c>
    </row>
    <row r="56" ht="33" customHeight="1" spans="1:8">
      <c r="A56" s="73" t="s">
        <v>130</v>
      </c>
      <c r="B56" s="73" t="s">
        <v>131</v>
      </c>
      <c r="C56" s="43">
        <v>1.09</v>
      </c>
      <c r="D56" s="43">
        <v>1.976104</v>
      </c>
      <c r="E56" s="43">
        <v>1.976104</v>
      </c>
      <c r="F56" s="43">
        <f t="shared" si="2"/>
        <v>100</v>
      </c>
      <c r="G56" s="43">
        <v>12.172079</v>
      </c>
      <c r="H56" s="43">
        <f t="shared" si="3"/>
        <v>16.2347286769992</v>
      </c>
    </row>
    <row r="57" ht="33" customHeight="1" spans="1:8">
      <c r="A57" s="73" t="s">
        <v>132</v>
      </c>
      <c r="B57" s="73" t="s">
        <v>133</v>
      </c>
      <c r="C57" s="43">
        <v>0</v>
      </c>
      <c r="D57" s="43">
        <v>0</v>
      </c>
      <c r="E57" s="43">
        <v>0</v>
      </c>
      <c r="F57" s="43">
        <v>0</v>
      </c>
      <c r="G57" s="43">
        <v>4.08</v>
      </c>
      <c r="H57" s="43">
        <f t="shared" si="3"/>
        <v>0</v>
      </c>
    </row>
    <row r="58" ht="33" customHeight="1" spans="1:8">
      <c r="A58" s="73" t="s">
        <v>134</v>
      </c>
      <c r="B58" s="73" t="s">
        <v>135</v>
      </c>
      <c r="C58" s="43">
        <v>0</v>
      </c>
      <c r="D58" s="43">
        <v>1.2</v>
      </c>
      <c r="E58" s="43">
        <v>1.2</v>
      </c>
      <c r="F58" s="43">
        <f t="shared" si="2"/>
        <v>100</v>
      </c>
      <c r="G58" s="43">
        <v>6.48</v>
      </c>
      <c r="H58" s="43">
        <f t="shared" si="3"/>
        <v>18.5185185185185</v>
      </c>
    </row>
    <row r="59" ht="33" customHeight="1" spans="1:8">
      <c r="A59" s="73" t="s">
        <v>136</v>
      </c>
      <c r="B59" s="73" t="s">
        <v>137</v>
      </c>
      <c r="C59" s="43">
        <v>1.09</v>
      </c>
      <c r="D59" s="43">
        <v>0.776104</v>
      </c>
      <c r="E59" s="43">
        <v>0.776104</v>
      </c>
      <c r="F59" s="43">
        <f t="shared" si="2"/>
        <v>100</v>
      </c>
      <c r="G59" s="43">
        <v>1.612079</v>
      </c>
      <c r="H59" s="43">
        <f t="shared" si="3"/>
        <v>48.1430500614424</v>
      </c>
    </row>
    <row r="60" ht="33" customHeight="1" spans="1:8">
      <c r="A60" s="73" t="s">
        <v>138</v>
      </c>
      <c r="B60" s="73" t="s">
        <v>139</v>
      </c>
      <c r="C60" s="43">
        <v>142</v>
      </c>
      <c r="D60" s="43">
        <v>126.528625</v>
      </c>
      <c r="E60" s="43">
        <v>126.528625</v>
      </c>
      <c r="F60" s="43">
        <f t="shared" si="2"/>
        <v>100</v>
      </c>
      <c r="G60" s="43">
        <v>38.5616</v>
      </c>
      <c r="H60" s="43">
        <f t="shared" si="3"/>
        <v>328.120785963238</v>
      </c>
    </row>
    <row r="61" ht="33" customHeight="1" spans="1:8">
      <c r="A61" s="73" t="s">
        <v>140</v>
      </c>
      <c r="B61" s="73" t="s">
        <v>141</v>
      </c>
      <c r="C61" s="43">
        <v>32</v>
      </c>
      <c r="D61" s="43">
        <v>34</v>
      </c>
      <c r="E61" s="43">
        <v>34</v>
      </c>
      <c r="F61" s="43">
        <f t="shared" si="2"/>
        <v>100</v>
      </c>
      <c r="G61" s="43">
        <v>32</v>
      </c>
      <c r="H61" s="43">
        <f t="shared" si="3"/>
        <v>106.25</v>
      </c>
    </row>
    <row r="62" ht="33" customHeight="1" spans="1:8">
      <c r="A62" s="73" t="s">
        <v>142</v>
      </c>
      <c r="B62" s="73" t="s">
        <v>143</v>
      </c>
      <c r="C62" s="43">
        <v>109</v>
      </c>
      <c r="D62" s="43">
        <v>91.528625</v>
      </c>
      <c r="E62" s="43">
        <v>91.528625</v>
      </c>
      <c r="F62" s="43">
        <f t="shared" si="2"/>
        <v>100</v>
      </c>
      <c r="G62" s="43">
        <v>5.5616</v>
      </c>
      <c r="H62" s="43">
        <f t="shared" si="3"/>
        <v>1645.72470152474</v>
      </c>
    </row>
    <row r="63" ht="33" customHeight="1" spans="1:8">
      <c r="A63" s="73" t="s">
        <v>144</v>
      </c>
      <c r="B63" s="73" t="s">
        <v>145</v>
      </c>
      <c r="C63" s="43">
        <v>1</v>
      </c>
      <c r="D63" s="43">
        <v>1</v>
      </c>
      <c r="E63" s="43">
        <v>1</v>
      </c>
      <c r="F63" s="43">
        <f t="shared" si="2"/>
        <v>100</v>
      </c>
      <c r="G63" s="43">
        <v>1</v>
      </c>
      <c r="H63" s="43">
        <f t="shared" si="3"/>
        <v>100</v>
      </c>
    </row>
    <row r="64" ht="33" customHeight="1" spans="1:8">
      <c r="A64" s="73" t="s">
        <v>146</v>
      </c>
      <c r="B64" s="73" t="s">
        <v>147</v>
      </c>
      <c r="C64" s="43">
        <v>180.16</v>
      </c>
      <c r="D64" s="43">
        <v>229.125205</v>
      </c>
      <c r="E64" s="43">
        <v>229.125205</v>
      </c>
      <c r="F64" s="43">
        <f t="shared" si="2"/>
        <v>100</v>
      </c>
      <c r="G64" s="43">
        <v>439.0605</v>
      </c>
      <c r="H64" s="43">
        <f t="shared" si="3"/>
        <v>52.1853377837451</v>
      </c>
    </row>
    <row r="65" ht="33" customHeight="1" spans="1:8">
      <c r="A65" s="73" t="s">
        <v>148</v>
      </c>
      <c r="B65" s="73" t="s">
        <v>149</v>
      </c>
      <c r="C65" s="43">
        <v>3.88</v>
      </c>
      <c r="D65" s="43">
        <v>1.182</v>
      </c>
      <c r="E65" s="43">
        <v>1.182</v>
      </c>
      <c r="F65" s="43">
        <f t="shared" si="2"/>
        <v>100</v>
      </c>
      <c r="G65" s="43">
        <v>3.9</v>
      </c>
      <c r="H65" s="43">
        <f t="shared" si="3"/>
        <v>30.3076923076923</v>
      </c>
    </row>
    <row r="66" ht="33" customHeight="1" spans="1:8">
      <c r="A66" s="73" t="s">
        <v>150</v>
      </c>
      <c r="B66" s="73" t="s">
        <v>151</v>
      </c>
      <c r="C66" s="43">
        <v>146.13</v>
      </c>
      <c r="D66" s="43">
        <v>101.465005</v>
      </c>
      <c r="E66" s="43">
        <v>101.465005</v>
      </c>
      <c r="F66" s="43">
        <f t="shared" si="2"/>
        <v>100</v>
      </c>
      <c r="G66" s="43">
        <v>144.3</v>
      </c>
      <c r="H66" s="43">
        <f t="shared" si="3"/>
        <v>70.3153187803188</v>
      </c>
    </row>
    <row r="67" ht="33" customHeight="1" spans="1:8">
      <c r="A67" s="73" t="s">
        <v>152</v>
      </c>
      <c r="B67" s="73" t="s">
        <v>153</v>
      </c>
      <c r="C67" s="43">
        <v>30.15</v>
      </c>
      <c r="D67" s="43">
        <v>126.4782</v>
      </c>
      <c r="E67" s="43">
        <v>126.4782</v>
      </c>
      <c r="F67" s="43">
        <f t="shared" si="2"/>
        <v>100</v>
      </c>
      <c r="G67" s="43">
        <v>290.8605</v>
      </c>
      <c r="H67" s="43">
        <f t="shared" si="3"/>
        <v>43.4841444610045</v>
      </c>
    </row>
    <row r="68" ht="33" customHeight="1" spans="1:8">
      <c r="A68" s="73" t="s">
        <v>154</v>
      </c>
      <c r="B68" s="73" t="s">
        <v>155</v>
      </c>
      <c r="C68" s="43">
        <v>0</v>
      </c>
      <c r="D68" s="43">
        <v>0</v>
      </c>
      <c r="E68" s="43">
        <v>0</v>
      </c>
      <c r="F68" s="43">
        <v>0</v>
      </c>
      <c r="G68" s="43">
        <v>1.57556</v>
      </c>
      <c r="H68" s="43">
        <f t="shared" si="3"/>
        <v>0</v>
      </c>
    </row>
    <row r="69" ht="33" customHeight="1" spans="1:8">
      <c r="A69" s="73" t="s">
        <v>156</v>
      </c>
      <c r="B69" s="73" t="s">
        <v>157</v>
      </c>
      <c r="C69" s="43">
        <v>0</v>
      </c>
      <c r="D69" s="43">
        <v>0</v>
      </c>
      <c r="E69" s="43">
        <v>0</v>
      </c>
      <c r="F69" s="43">
        <v>0</v>
      </c>
      <c r="G69" s="43">
        <v>1.57556</v>
      </c>
      <c r="H69" s="43">
        <f t="shared" ref="H69:H100" si="4">E69/G69*100</f>
        <v>0</v>
      </c>
    </row>
    <row r="70" ht="33" customHeight="1" spans="1:8">
      <c r="A70" s="73" t="s">
        <v>158</v>
      </c>
      <c r="B70" s="73" t="s">
        <v>159</v>
      </c>
      <c r="C70" s="43">
        <v>287.34</v>
      </c>
      <c r="D70" s="43">
        <v>254.0185</v>
      </c>
      <c r="E70" s="43">
        <v>254.0185</v>
      </c>
      <c r="F70" s="43">
        <f t="shared" ref="F69:F100" si="5">E70/D70*100</f>
        <v>100</v>
      </c>
      <c r="G70" s="43">
        <v>10.15</v>
      </c>
      <c r="H70" s="43">
        <f t="shared" si="4"/>
        <v>2502.64532019704</v>
      </c>
    </row>
    <row r="71" ht="33" customHeight="1" spans="1:8">
      <c r="A71" s="73" t="s">
        <v>160</v>
      </c>
      <c r="B71" s="73" t="s">
        <v>161</v>
      </c>
      <c r="C71" s="43">
        <v>287.34</v>
      </c>
      <c r="D71" s="43">
        <v>254.0185</v>
      </c>
      <c r="E71" s="43">
        <v>254.0185</v>
      </c>
      <c r="F71" s="43">
        <f t="shared" si="5"/>
        <v>100</v>
      </c>
      <c r="G71" s="43">
        <v>10.15</v>
      </c>
      <c r="H71" s="43">
        <f t="shared" si="4"/>
        <v>2502.64532019704</v>
      </c>
    </row>
    <row r="72" ht="33" customHeight="1" spans="1:8">
      <c r="A72" s="73" t="s">
        <v>162</v>
      </c>
      <c r="B72" s="73" t="s">
        <v>163</v>
      </c>
      <c r="C72" s="43">
        <v>3.77</v>
      </c>
      <c r="D72" s="43">
        <v>3.741939</v>
      </c>
      <c r="E72" s="43">
        <v>3.741939</v>
      </c>
      <c r="F72" s="43">
        <f t="shared" si="5"/>
        <v>100</v>
      </c>
      <c r="G72" s="43">
        <v>0.68</v>
      </c>
      <c r="H72" s="43">
        <f t="shared" si="4"/>
        <v>550.285147058823</v>
      </c>
    </row>
    <row r="73" ht="33" customHeight="1" spans="1:8">
      <c r="A73" s="73" t="s">
        <v>164</v>
      </c>
      <c r="B73" s="73" t="s">
        <v>165</v>
      </c>
      <c r="C73" s="43">
        <v>3.77</v>
      </c>
      <c r="D73" s="43">
        <v>3.741939</v>
      </c>
      <c r="E73" s="43">
        <v>3.741939</v>
      </c>
      <c r="F73" s="43">
        <f t="shared" si="5"/>
        <v>100</v>
      </c>
      <c r="G73" s="43">
        <v>0.68</v>
      </c>
      <c r="H73" s="43">
        <f t="shared" si="4"/>
        <v>550.285147058823</v>
      </c>
    </row>
    <row r="74" ht="33" customHeight="1" spans="1:8">
      <c r="A74" s="73" t="s">
        <v>166</v>
      </c>
      <c r="B74" s="73" t="s">
        <v>167</v>
      </c>
      <c r="C74" s="43">
        <v>2518.99</v>
      </c>
      <c r="D74" s="43">
        <v>2513.609153</v>
      </c>
      <c r="E74" s="43">
        <v>2513.609153</v>
      </c>
      <c r="F74" s="43">
        <f t="shared" si="5"/>
        <v>100</v>
      </c>
      <c r="G74" s="43">
        <v>3430.947523</v>
      </c>
      <c r="H74" s="43">
        <f t="shared" si="4"/>
        <v>73.2628271388458</v>
      </c>
    </row>
    <row r="75" ht="33" customHeight="1" spans="1:8">
      <c r="A75" s="73" t="s">
        <v>168</v>
      </c>
      <c r="B75" s="73" t="s">
        <v>167</v>
      </c>
      <c r="C75" s="43">
        <v>2518.99</v>
      </c>
      <c r="D75" s="43">
        <v>2513.609153</v>
      </c>
      <c r="E75" s="43">
        <v>2513.609153</v>
      </c>
      <c r="F75" s="43">
        <f t="shared" si="5"/>
        <v>100</v>
      </c>
      <c r="G75" s="43">
        <v>3430.947523</v>
      </c>
      <c r="H75" s="43">
        <f t="shared" si="4"/>
        <v>73.2628271388458</v>
      </c>
    </row>
    <row r="76" ht="33" customHeight="1" spans="1:8">
      <c r="A76" s="73" t="s">
        <v>169</v>
      </c>
      <c r="B76" s="73" t="s">
        <v>170</v>
      </c>
      <c r="C76" s="43">
        <v>623.59</v>
      </c>
      <c r="D76" s="43">
        <v>430.276828</v>
      </c>
      <c r="E76" s="43">
        <v>430.276828</v>
      </c>
      <c r="F76" s="43">
        <f t="shared" si="5"/>
        <v>100</v>
      </c>
      <c r="G76" s="43">
        <v>906.596704</v>
      </c>
      <c r="H76" s="43">
        <f t="shared" si="4"/>
        <v>47.4606653765201</v>
      </c>
    </row>
    <row r="77" ht="33" customHeight="1" spans="1:8">
      <c r="A77" s="73" t="s">
        <v>171</v>
      </c>
      <c r="B77" s="73" t="s">
        <v>172</v>
      </c>
      <c r="C77" s="43">
        <v>0</v>
      </c>
      <c r="D77" s="43">
        <v>0</v>
      </c>
      <c r="E77" s="43">
        <v>0</v>
      </c>
      <c r="F77" s="43">
        <v>0</v>
      </c>
      <c r="G77" s="43">
        <v>150</v>
      </c>
      <c r="H77" s="43">
        <f t="shared" si="4"/>
        <v>0</v>
      </c>
    </row>
    <row r="78" ht="33" customHeight="1" spans="1:8">
      <c r="A78" s="73" t="s">
        <v>173</v>
      </c>
      <c r="B78" s="73" t="s">
        <v>174</v>
      </c>
      <c r="C78" s="43">
        <v>0</v>
      </c>
      <c r="D78" s="43">
        <v>0</v>
      </c>
      <c r="E78" s="43">
        <v>0</v>
      </c>
      <c r="F78" s="43">
        <v>0</v>
      </c>
      <c r="G78" s="43">
        <v>150</v>
      </c>
      <c r="H78" s="43">
        <f t="shared" si="4"/>
        <v>0</v>
      </c>
    </row>
    <row r="79" ht="33" customHeight="1" spans="1:8">
      <c r="A79" s="73" t="s">
        <v>175</v>
      </c>
      <c r="B79" s="73" t="s">
        <v>176</v>
      </c>
      <c r="C79" s="43">
        <v>309</v>
      </c>
      <c r="D79" s="43">
        <v>125.823588</v>
      </c>
      <c r="E79" s="43">
        <v>125.823588</v>
      </c>
      <c r="F79" s="43">
        <f t="shared" si="5"/>
        <v>100</v>
      </c>
      <c r="G79" s="43">
        <v>458.538724</v>
      </c>
      <c r="H79" s="43">
        <f t="shared" si="4"/>
        <v>27.4401225925686</v>
      </c>
    </row>
    <row r="80" ht="33" customHeight="1" spans="1:8">
      <c r="A80" s="73" t="s">
        <v>177</v>
      </c>
      <c r="B80" s="73" t="s">
        <v>178</v>
      </c>
      <c r="C80" s="43">
        <v>309</v>
      </c>
      <c r="D80" s="43">
        <v>125.823588</v>
      </c>
      <c r="E80" s="43">
        <v>125.823588</v>
      </c>
      <c r="F80" s="43">
        <f t="shared" si="5"/>
        <v>100</v>
      </c>
      <c r="G80" s="43">
        <v>458.538724</v>
      </c>
      <c r="H80" s="43">
        <f t="shared" si="4"/>
        <v>27.4401225925686</v>
      </c>
    </row>
    <row r="81" ht="33" customHeight="1" spans="1:8">
      <c r="A81" s="73" t="s">
        <v>179</v>
      </c>
      <c r="B81" s="73" t="s">
        <v>180</v>
      </c>
      <c r="C81" s="43">
        <v>30</v>
      </c>
      <c r="D81" s="43">
        <v>3.089</v>
      </c>
      <c r="E81" s="43">
        <v>3.089</v>
      </c>
      <c r="F81" s="43">
        <f t="shared" si="5"/>
        <v>100</v>
      </c>
      <c r="G81" s="43">
        <v>28.01902</v>
      </c>
      <c r="H81" s="43">
        <f t="shared" si="4"/>
        <v>11.024653967198</v>
      </c>
    </row>
    <row r="82" ht="33" customHeight="1" spans="1:8">
      <c r="A82" s="73" t="s">
        <v>181</v>
      </c>
      <c r="B82" s="73" t="s">
        <v>182</v>
      </c>
      <c r="C82" s="43">
        <v>30</v>
      </c>
      <c r="D82" s="43">
        <v>3.089</v>
      </c>
      <c r="E82" s="43">
        <v>3.089</v>
      </c>
      <c r="F82" s="43">
        <f t="shared" si="5"/>
        <v>100</v>
      </c>
      <c r="G82" s="43">
        <v>28.01902</v>
      </c>
      <c r="H82" s="43">
        <f t="shared" si="4"/>
        <v>11.024653967198</v>
      </c>
    </row>
    <row r="83" ht="33" customHeight="1" spans="1:8">
      <c r="A83" s="73" t="s">
        <v>183</v>
      </c>
      <c r="B83" s="73" t="s">
        <v>184</v>
      </c>
      <c r="C83" s="43">
        <v>240.45</v>
      </c>
      <c r="D83" s="43">
        <v>243.441686</v>
      </c>
      <c r="E83" s="43">
        <v>243.441686</v>
      </c>
      <c r="F83" s="43">
        <f t="shared" si="5"/>
        <v>100</v>
      </c>
      <c r="G83" s="43">
        <v>209.84896</v>
      </c>
      <c r="H83" s="43">
        <f t="shared" si="4"/>
        <v>116.008049789715</v>
      </c>
    </row>
    <row r="84" ht="33" customHeight="1" spans="1:8">
      <c r="A84" s="73" t="s">
        <v>185</v>
      </c>
      <c r="B84" s="73" t="s">
        <v>186</v>
      </c>
      <c r="C84" s="43">
        <v>80.69</v>
      </c>
      <c r="D84" s="43">
        <v>80.69</v>
      </c>
      <c r="E84" s="43">
        <v>80.69</v>
      </c>
      <c r="F84" s="43">
        <f t="shared" si="5"/>
        <v>100</v>
      </c>
      <c r="G84" s="43">
        <v>61.07122</v>
      </c>
      <c r="H84" s="43">
        <f t="shared" si="4"/>
        <v>132.124427840151</v>
      </c>
    </row>
    <row r="85" ht="33" customHeight="1" spans="1:8">
      <c r="A85" s="73" t="s">
        <v>187</v>
      </c>
      <c r="B85" s="73" t="s">
        <v>188</v>
      </c>
      <c r="C85" s="43">
        <v>159.76</v>
      </c>
      <c r="D85" s="43">
        <v>162.751686</v>
      </c>
      <c r="E85" s="43">
        <v>162.751686</v>
      </c>
      <c r="F85" s="43">
        <f t="shared" si="5"/>
        <v>100</v>
      </c>
      <c r="G85" s="43">
        <v>148.77774</v>
      </c>
      <c r="H85" s="43">
        <f t="shared" si="4"/>
        <v>109.392497829312</v>
      </c>
    </row>
    <row r="86" ht="33" customHeight="1" spans="1:8">
      <c r="A86" s="73" t="s">
        <v>189</v>
      </c>
      <c r="B86" s="73" t="s">
        <v>190</v>
      </c>
      <c r="C86" s="43">
        <v>43.79</v>
      </c>
      <c r="D86" s="43">
        <v>57.922554</v>
      </c>
      <c r="E86" s="43">
        <v>57.922554</v>
      </c>
      <c r="F86" s="43">
        <f t="shared" si="5"/>
        <v>100</v>
      </c>
      <c r="G86" s="43">
        <v>60.17</v>
      </c>
      <c r="H86" s="43">
        <f t="shared" si="4"/>
        <v>96.2648396210736</v>
      </c>
    </row>
    <row r="87" ht="33" customHeight="1" spans="1:8">
      <c r="A87" s="73" t="s">
        <v>191</v>
      </c>
      <c r="B87" s="73" t="s">
        <v>192</v>
      </c>
      <c r="C87" s="43">
        <v>43.79</v>
      </c>
      <c r="D87" s="43">
        <v>57.693654</v>
      </c>
      <c r="E87" s="43">
        <v>57.693654</v>
      </c>
      <c r="F87" s="43">
        <f t="shared" si="5"/>
        <v>100</v>
      </c>
      <c r="G87" s="43">
        <v>60.17</v>
      </c>
      <c r="H87" s="43">
        <f t="shared" si="4"/>
        <v>95.8844174837959</v>
      </c>
    </row>
    <row r="88" ht="33" customHeight="1" spans="1:8">
      <c r="A88" s="73" t="s">
        <v>193</v>
      </c>
      <c r="B88" s="73" t="s">
        <v>194</v>
      </c>
      <c r="C88" s="43">
        <v>0</v>
      </c>
      <c r="D88" s="43">
        <v>0.2289</v>
      </c>
      <c r="E88" s="43">
        <v>0.2289</v>
      </c>
      <c r="F88" s="43">
        <f t="shared" si="5"/>
        <v>100</v>
      </c>
      <c r="G88" s="43">
        <v>0</v>
      </c>
      <c r="H88" s="43">
        <v>0</v>
      </c>
    </row>
    <row r="89" ht="33" customHeight="1" spans="1:8">
      <c r="A89" s="73" t="s">
        <v>195</v>
      </c>
      <c r="B89" s="73" t="s">
        <v>196</v>
      </c>
      <c r="C89" s="43">
        <v>0.35</v>
      </c>
      <c r="D89" s="43">
        <v>0</v>
      </c>
      <c r="E89" s="43">
        <v>0</v>
      </c>
      <c r="F89" s="43">
        <v>0</v>
      </c>
      <c r="G89" s="43">
        <v>0</v>
      </c>
      <c r="H89" s="43">
        <v>0</v>
      </c>
    </row>
    <row r="90" ht="33" customHeight="1" spans="1:8">
      <c r="A90" s="73" t="s">
        <v>197</v>
      </c>
      <c r="B90" s="73" t="s">
        <v>198</v>
      </c>
      <c r="C90" s="43">
        <v>0.35</v>
      </c>
      <c r="D90" s="43">
        <v>0</v>
      </c>
      <c r="E90" s="43">
        <v>0</v>
      </c>
      <c r="F90" s="43">
        <v>0</v>
      </c>
      <c r="G90" s="43">
        <v>0</v>
      </c>
      <c r="H90" s="43">
        <v>0</v>
      </c>
    </row>
    <row r="91" ht="33" customHeight="1" spans="1:8">
      <c r="A91" s="73" t="s">
        <v>199</v>
      </c>
      <c r="B91" s="73" t="s">
        <v>200</v>
      </c>
      <c r="C91" s="43">
        <v>0</v>
      </c>
      <c r="D91" s="43">
        <v>0</v>
      </c>
      <c r="E91" s="43">
        <v>0</v>
      </c>
      <c r="F91" s="43">
        <v>0</v>
      </c>
      <c r="G91" s="43">
        <v>0.02</v>
      </c>
      <c r="H91" s="43">
        <f t="shared" si="4"/>
        <v>0</v>
      </c>
    </row>
    <row r="92" ht="33" customHeight="1" spans="1:8">
      <c r="A92" s="73" t="s">
        <v>201</v>
      </c>
      <c r="B92" s="73" t="s">
        <v>200</v>
      </c>
      <c r="C92" s="43">
        <v>0</v>
      </c>
      <c r="D92" s="43">
        <v>0</v>
      </c>
      <c r="E92" s="43">
        <v>0</v>
      </c>
      <c r="F92" s="43">
        <v>0</v>
      </c>
      <c r="G92" s="43">
        <v>0.02</v>
      </c>
      <c r="H92" s="43">
        <f t="shared" si="4"/>
        <v>0</v>
      </c>
    </row>
    <row r="93" ht="33" customHeight="1" spans="1:8">
      <c r="A93" s="73" t="s">
        <v>202</v>
      </c>
      <c r="B93" s="73" t="s">
        <v>203</v>
      </c>
      <c r="C93" s="43">
        <v>3644.52</v>
      </c>
      <c r="D93" s="43">
        <v>3667.75073</v>
      </c>
      <c r="E93" s="43">
        <v>3667.75073</v>
      </c>
      <c r="F93" s="43">
        <f t="shared" si="5"/>
        <v>100</v>
      </c>
      <c r="G93" s="43">
        <v>3661.778186</v>
      </c>
      <c r="H93" s="43">
        <f t="shared" si="4"/>
        <v>100.163105018836</v>
      </c>
    </row>
    <row r="94" ht="33" customHeight="1" spans="1:8">
      <c r="A94" s="73" t="s">
        <v>204</v>
      </c>
      <c r="B94" s="73" t="s">
        <v>205</v>
      </c>
      <c r="C94" s="43">
        <v>258.1</v>
      </c>
      <c r="D94" s="43">
        <v>283.510068</v>
      </c>
      <c r="E94" s="43">
        <v>283.510068</v>
      </c>
      <c r="F94" s="43">
        <f t="shared" si="5"/>
        <v>100</v>
      </c>
      <c r="G94" s="43">
        <v>248.948186</v>
      </c>
      <c r="H94" s="43">
        <f t="shared" si="4"/>
        <v>113.883162820074</v>
      </c>
    </row>
    <row r="95" ht="33" customHeight="1" spans="1:8">
      <c r="A95" s="73" t="s">
        <v>206</v>
      </c>
      <c r="B95" s="73" t="s">
        <v>207</v>
      </c>
      <c r="C95" s="43">
        <v>258.1</v>
      </c>
      <c r="D95" s="43">
        <v>283.510068</v>
      </c>
      <c r="E95" s="43">
        <v>283.510068</v>
      </c>
      <c r="F95" s="43">
        <f t="shared" si="5"/>
        <v>100</v>
      </c>
      <c r="G95" s="43">
        <v>248.948186</v>
      </c>
      <c r="H95" s="43">
        <f t="shared" si="4"/>
        <v>113.883162820074</v>
      </c>
    </row>
    <row r="96" ht="33" customHeight="1" spans="1:8">
      <c r="A96" s="73" t="s">
        <v>208</v>
      </c>
      <c r="B96" s="73" t="s">
        <v>209</v>
      </c>
      <c r="C96" s="43">
        <v>3306.42</v>
      </c>
      <c r="D96" s="43">
        <v>3303.431462</v>
      </c>
      <c r="E96" s="43">
        <v>3303.431462</v>
      </c>
      <c r="F96" s="43">
        <f t="shared" si="5"/>
        <v>100</v>
      </c>
      <c r="G96" s="43">
        <v>3412.83</v>
      </c>
      <c r="H96" s="43">
        <f t="shared" si="4"/>
        <v>96.7944920198193</v>
      </c>
    </row>
    <row r="97" ht="33" customHeight="1" spans="1:8">
      <c r="A97" s="73" t="s">
        <v>210</v>
      </c>
      <c r="B97" s="73" t="s">
        <v>211</v>
      </c>
      <c r="C97" s="43">
        <v>3306.42</v>
      </c>
      <c r="D97" s="43">
        <v>3303.431462</v>
      </c>
      <c r="E97" s="43">
        <v>3303.431462</v>
      </c>
      <c r="F97" s="43">
        <f t="shared" si="5"/>
        <v>100</v>
      </c>
      <c r="G97" s="43">
        <v>3412.83</v>
      </c>
      <c r="H97" s="43">
        <f t="shared" si="4"/>
        <v>96.7944920198193</v>
      </c>
    </row>
    <row r="98" ht="33" customHeight="1" spans="1:8">
      <c r="A98" s="73" t="s">
        <v>212</v>
      </c>
      <c r="B98" s="73" t="s">
        <v>213</v>
      </c>
      <c r="C98" s="43">
        <v>80</v>
      </c>
      <c r="D98" s="43">
        <v>80.8092</v>
      </c>
      <c r="E98" s="43">
        <v>80.8092</v>
      </c>
      <c r="F98" s="43">
        <f t="shared" si="5"/>
        <v>100</v>
      </c>
      <c r="G98" s="43">
        <v>0</v>
      </c>
      <c r="H98" s="43">
        <v>0</v>
      </c>
    </row>
    <row r="99" ht="33" customHeight="1" spans="1:8">
      <c r="A99" s="73" t="s">
        <v>214</v>
      </c>
      <c r="B99" s="73" t="s">
        <v>215</v>
      </c>
      <c r="C99" s="43">
        <v>80</v>
      </c>
      <c r="D99" s="43">
        <v>80.8092</v>
      </c>
      <c r="E99" s="43">
        <v>80.8092</v>
      </c>
      <c r="F99" s="43">
        <f t="shared" si="5"/>
        <v>100</v>
      </c>
      <c r="G99" s="43">
        <v>0</v>
      </c>
      <c r="H99" s="43">
        <v>0</v>
      </c>
    </row>
    <row r="100" ht="33" customHeight="1" spans="1:8">
      <c r="A100" s="73" t="s">
        <v>216</v>
      </c>
      <c r="B100" s="73" t="s">
        <v>217</v>
      </c>
      <c r="C100" s="43">
        <v>2846.2</v>
      </c>
      <c r="D100" s="43">
        <v>1975.949287</v>
      </c>
      <c r="E100" s="43">
        <v>1975.949287</v>
      </c>
      <c r="F100" s="43">
        <f t="shared" si="5"/>
        <v>100</v>
      </c>
      <c r="G100" s="43">
        <v>2415.73522</v>
      </c>
      <c r="H100" s="43">
        <f t="shared" si="4"/>
        <v>81.7949446876881</v>
      </c>
    </row>
    <row r="101" ht="33" customHeight="1" spans="1:8">
      <c r="A101" s="73" t="s">
        <v>218</v>
      </c>
      <c r="B101" s="73" t="s">
        <v>219</v>
      </c>
      <c r="C101" s="43">
        <v>753.2</v>
      </c>
      <c r="D101" s="43">
        <v>585.162908</v>
      </c>
      <c r="E101" s="43">
        <v>585.162908</v>
      </c>
      <c r="F101" s="43">
        <f t="shared" ref="F101:F136" si="6">E101/D101*100</f>
        <v>100</v>
      </c>
      <c r="G101" s="43">
        <v>655.659121</v>
      </c>
      <c r="H101" s="43">
        <f t="shared" ref="H101:H133" si="7">E101/G101*100</f>
        <v>89.2480389973863</v>
      </c>
    </row>
    <row r="102" ht="33" customHeight="1" spans="1:8">
      <c r="A102" s="73" t="s">
        <v>220</v>
      </c>
      <c r="B102" s="73" t="s">
        <v>39</v>
      </c>
      <c r="C102" s="43">
        <v>189.78</v>
      </c>
      <c r="D102" s="43">
        <v>110.471645</v>
      </c>
      <c r="E102" s="43">
        <v>110.471645</v>
      </c>
      <c r="F102" s="43">
        <f t="shared" si="6"/>
        <v>100</v>
      </c>
      <c r="G102" s="43">
        <v>136.870395</v>
      </c>
      <c r="H102" s="43">
        <f t="shared" si="7"/>
        <v>80.7125931067854</v>
      </c>
    </row>
    <row r="103" ht="33" customHeight="1" spans="1:8">
      <c r="A103" s="73" t="s">
        <v>221</v>
      </c>
      <c r="B103" s="73" t="s">
        <v>222</v>
      </c>
      <c r="C103" s="43">
        <v>563.42</v>
      </c>
      <c r="D103" s="43">
        <v>474.691263</v>
      </c>
      <c r="E103" s="43">
        <v>474.691263</v>
      </c>
      <c r="F103" s="43">
        <f t="shared" si="6"/>
        <v>100</v>
      </c>
      <c r="G103" s="43">
        <v>518.788726</v>
      </c>
      <c r="H103" s="43">
        <f t="shared" si="7"/>
        <v>91.4999187935321</v>
      </c>
    </row>
    <row r="104" ht="33" customHeight="1" spans="1:8">
      <c r="A104" s="73" t="s">
        <v>223</v>
      </c>
      <c r="B104" s="73" t="s">
        <v>224</v>
      </c>
      <c r="C104" s="43">
        <v>1732</v>
      </c>
      <c r="D104" s="43">
        <v>1122.910288</v>
      </c>
      <c r="E104" s="43">
        <v>1122.910288</v>
      </c>
      <c r="F104" s="43">
        <f t="shared" si="6"/>
        <v>100</v>
      </c>
      <c r="G104" s="43">
        <v>1460.654395</v>
      </c>
      <c r="H104" s="43">
        <f t="shared" si="7"/>
        <v>76.8772059868413</v>
      </c>
    </row>
    <row r="105" ht="33" customHeight="1" spans="1:8">
      <c r="A105" s="73" t="s">
        <v>225</v>
      </c>
      <c r="B105" s="73" t="s">
        <v>224</v>
      </c>
      <c r="C105" s="43">
        <v>1732</v>
      </c>
      <c r="D105" s="43">
        <v>1122.910288</v>
      </c>
      <c r="E105" s="43">
        <v>1122.910288</v>
      </c>
      <c r="F105" s="43">
        <f t="shared" si="6"/>
        <v>100</v>
      </c>
      <c r="G105" s="43">
        <v>1460.654395</v>
      </c>
      <c r="H105" s="43">
        <f t="shared" si="7"/>
        <v>76.8772059868413</v>
      </c>
    </row>
    <row r="106" ht="33" customHeight="1" spans="1:8">
      <c r="A106" s="73" t="s">
        <v>226</v>
      </c>
      <c r="B106" s="73" t="s">
        <v>227</v>
      </c>
      <c r="C106" s="43">
        <v>30</v>
      </c>
      <c r="D106" s="43">
        <v>20.5475</v>
      </c>
      <c r="E106" s="43">
        <v>20.5475</v>
      </c>
      <c r="F106" s="43">
        <f t="shared" si="6"/>
        <v>100</v>
      </c>
      <c r="G106" s="43">
        <v>0</v>
      </c>
      <c r="H106" s="43">
        <v>0</v>
      </c>
    </row>
    <row r="107" ht="33" customHeight="1" spans="1:8">
      <c r="A107" s="73" t="s">
        <v>228</v>
      </c>
      <c r="B107" s="73" t="s">
        <v>229</v>
      </c>
      <c r="C107" s="43">
        <v>30</v>
      </c>
      <c r="D107" s="43">
        <v>20.5475</v>
      </c>
      <c r="E107" s="43">
        <v>20.5475</v>
      </c>
      <c r="F107" s="43">
        <f t="shared" si="6"/>
        <v>100</v>
      </c>
      <c r="G107" s="43">
        <v>0</v>
      </c>
      <c r="H107" s="43">
        <v>0</v>
      </c>
    </row>
    <row r="108" ht="33" customHeight="1" spans="1:8">
      <c r="A108" s="73" t="s">
        <v>230</v>
      </c>
      <c r="B108" s="73" t="s">
        <v>231</v>
      </c>
      <c r="C108" s="43">
        <v>331</v>
      </c>
      <c r="D108" s="43">
        <v>247.328591</v>
      </c>
      <c r="E108" s="43">
        <v>247.328591</v>
      </c>
      <c r="F108" s="43">
        <f t="shared" si="6"/>
        <v>100</v>
      </c>
      <c r="G108" s="43">
        <v>299.421704</v>
      </c>
      <c r="H108" s="43">
        <f t="shared" si="7"/>
        <v>82.6020918643894</v>
      </c>
    </row>
    <row r="109" ht="33" customHeight="1" spans="1:8">
      <c r="A109" s="73" t="s">
        <v>232</v>
      </c>
      <c r="B109" s="73" t="s">
        <v>231</v>
      </c>
      <c r="C109" s="43">
        <v>331</v>
      </c>
      <c r="D109" s="43">
        <v>247.328591</v>
      </c>
      <c r="E109" s="43">
        <v>247.328591</v>
      </c>
      <c r="F109" s="43">
        <f t="shared" si="6"/>
        <v>100</v>
      </c>
      <c r="G109" s="43">
        <v>299.421704</v>
      </c>
      <c r="H109" s="43">
        <f t="shared" si="7"/>
        <v>82.6020918643894</v>
      </c>
    </row>
    <row r="110" ht="33" customHeight="1" spans="1:8">
      <c r="A110" s="73" t="s">
        <v>233</v>
      </c>
      <c r="B110" s="73" t="s">
        <v>234</v>
      </c>
      <c r="C110" s="43">
        <v>913</v>
      </c>
      <c r="D110" s="43">
        <v>1797.776717</v>
      </c>
      <c r="E110" s="43">
        <v>1797.776717</v>
      </c>
      <c r="F110" s="43">
        <f t="shared" si="6"/>
        <v>100</v>
      </c>
      <c r="G110" s="43">
        <v>5266.803582</v>
      </c>
      <c r="H110" s="43">
        <f t="shared" si="7"/>
        <v>34.1341135854039</v>
      </c>
    </row>
    <row r="111" ht="33" customHeight="1" spans="1:8">
      <c r="A111" s="73" t="s">
        <v>235</v>
      </c>
      <c r="B111" s="73" t="s">
        <v>236</v>
      </c>
      <c r="C111" s="43">
        <v>88.36</v>
      </c>
      <c r="D111" s="43">
        <v>94.817954</v>
      </c>
      <c r="E111" s="43">
        <v>94.817954</v>
      </c>
      <c r="F111" s="43">
        <f t="shared" si="6"/>
        <v>100</v>
      </c>
      <c r="G111" s="43">
        <v>88.593452</v>
      </c>
      <c r="H111" s="43">
        <f t="shared" si="7"/>
        <v>107.025916542907</v>
      </c>
    </row>
    <row r="112" ht="33" customHeight="1" spans="1:8">
      <c r="A112" s="73" t="s">
        <v>237</v>
      </c>
      <c r="B112" s="73" t="s">
        <v>61</v>
      </c>
      <c r="C112" s="43">
        <v>84.71</v>
      </c>
      <c r="D112" s="43">
        <v>80.606684</v>
      </c>
      <c r="E112" s="43">
        <v>80.606684</v>
      </c>
      <c r="F112" s="43">
        <f t="shared" si="6"/>
        <v>100</v>
      </c>
      <c r="G112" s="43">
        <v>69.097792</v>
      </c>
      <c r="H112" s="43">
        <f t="shared" si="7"/>
        <v>116.655947559077</v>
      </c>
    </row>
    <row r="113" ht="33" customHeight="1" spans="1:8">
      <c r="A113" s="73" t="s">
        <v>238</v>
      </c>
      <c r="B113" s="73" t="s">
        <v>239</v>
      </c>
      <c r="C113" s="43">
        <v>0</v>
      </c>
      <c r="D113" s="43">
        <v>0</v>
      </c>
      <c r="E113" s="43">
        <v>0</v>
      </c>
      <c r="F113" s="43">
        <v>0</v>
      </c>
      <c r="G113" s="43">
        <v>5.73914</v>
      </c>
      <c r="H113" s="43">
        <f t="shared" si="7"/>
        <v>0</v>
      </c>
    </row>
    <row r="114" ht="33" customHeight="1" spans="1:8">
      <c r="A114" s="73" t="s">
        <v>240</v>
      </c>
      <c r="B114" s="73" t="s">
        <v>241</v>
      </c>
      <c r="C114" s="43">
        <v>0</v>
      </c>
      <c r="D114" s="43">
        <v>4.83966</v>
      </c>
      <c r="E114" s="43">
        <v>4.83966</v>
      </c>
      <c r="F114" s="43">
        <f t="shared" si="6"/>
        <v>100</v>
      </c>
      <c r="G114" s="43">
        <v>0.63462</v>
      </c>
      <c r="H114" s="43">
        <f t="shared" si="7"/>
        <v>762.607544672402</v>
      </c>
    </row>
    <row r="115" ht="33" customHeight="1" spans="1:8">
      <c r="A115" s="73" t="s">
        <v>242</v>
      </c>
      <c r="B115" s="73" t="s">
        <v>243</v>
      </c>
      <c r="C115" s="43">
        <v>0</v>
      </c>
      <c r="D115" s="43">
        <v>0.925</v>
      </c>
      <c r="E115" s="43">
        <v>0.925</v>
      </c>
      <c r="F115" s="43">
        <f t="shared" si="6"/>
        <v>100</v>
      </c>
      <c r="G115" s="43">
        <v>0</v>
      </c>
      <c r="H115" s="43">
        <v>0</v>
      </c>
    </row>
    <row r="116" ht="33" customHeight="1" spans="1:8">
      <c r="A116" s="73" t="s">
        <v>244</v>
      </c>
      <c r="B116" s="73" t="s">
        <v>245</v>
      </c>
      <c r="C116" s="43">
        <v>3.65</v>
      </c>
      <c r="D116" s="43">
        <v>8.44661</v>
      </c>
      <c r="E116" s="43">
        <v>8.44661</v>
      </c>
      <c r="F116" s="43">
        <f t="shared" si="6"/>
        <v>100</v>
      </c>
      <c r="G116" s="43">
        <v>13.1219</v>
      </c>
      <c r="H116" s="43">
        <f t="shared" si="7"/>
        <v>64.370327467821</v>
      </c>
    </row>
    <row r="117" ht="33" customHeight="1" spans="1:8">
      <c r="A117" s="73" t="s">
        <v>246</v>
      </c>
      <c r="B117" s="73" t="s">
        <v>247</v>
      </c>
      <c r="C117" s="43">
        <v>171.07</v>
      </c>
      <c r="D117" s="43">
        <v>171.07</v>
      </c>
      <c r="E117" s="43">
        <v>171.07</v>
      </c>
      <c r="F117" s="43">
        <f t="shared" si="6"/>
        <v>100</v>
      </c>
      <c r="G117" s="43">
        <v>188.52</v>
      </c>
      <c r="H117" s="43">
        <f t="shared" si="7"/>
        <v>90.7436876723955</v>
      </c>
    </row>
    <row r="118" ht="33" customHeight="1" spans="1:8">
      <c r="A118" s="73" t="s">
        <v>248</v>
      </c>
      <c r="B118" s="73" t="s">
        <v>249</v>
      </c>
      <c r="C118" s="43">
        <v>100.24</v>
      </c>
      <c r="D118" s="43">
        <v>100.24</v>
      </c>
      <c r="E118" s="43">
        <v>100.24</v>
      </c>
      <c r="F118" s="43">
        <f t="shared" si="6"/>
        <v>100</v>
      </c>
      <c r="G118" s="43">
        <v>117.69</v>
      </c>
      <c r="H118" s="43">
        <f t="shared" si="7"/>
        <v>85.1729118871612</v>
      </c>
    </row>
    <row r="119" ht="33" customHeight="1" spans="1:8">
      <c r="A119" s="73" t="s">
        <v>250</v>
      </c>
      <c r="B119" s="73" t="s">
        <v>251</v>
      </c>
      <c r="C119" s="43">
        <v>70.83</v>
      </c>
      <c r="D119" s="43">
        <v>70.83</v>
      </c>
      <c r="E119" s="43">
        <v>70.83</v>
      </c>
      <c r="F119" s="43">
        <f t="shared" si="6"/>
        <v>100</v>
      </c>
      <c r="G119" s="43">
        <v>0</v>
      </c>
      <c r="H119" s="43">
        <v>0</v>
      </c>
    </row>
    <row r="120" ht="33" customHeight="1" spans="1:8">
      <c r="A120" s="73" t="s">
        <v>252</v>
      </c>
      <c r="B120" s="73" t="s">
        <v>253</v>
      </c>
      <c r="C120" s="43">
        <v>0</v>
      </c>
      <c r="D120" s="43">
        <v>0</v>
      </c>
      <c r="E120" s="43">
        <v>0</v>
      </c>
      <c r="F120" s="43">
        <v>0</v>
      </c>
      <c r="G120" s="43">
        <v>70.83</v>
      </c>
      <c r="H120" s="43">
        <f t="shared" si="7"/>
        <v>0</v>
      </c>
    </row>
    <row r="121" ht="33" customHeight="1" spans="1:8">
      <c r="A121" s="73" t="s">
        <v>254</v>
      </c>
      <c r="B121" s="73" t="s">
        <v>255</v>
      </c>
      <c r="C121" s="43">
        <v>653.57</v>
      </c>
      <c r="D121" s="43">
        <v>1531.888763</v>
      </c>
      <c r="E121" s="43">
        <v>1531.888763</v>
      </c>
      <c r="F121" s="43">
        <f t="shared" si="6"/>
        <v>100</v>
      </c>
      <c r="G121" s="43">
        <v>4989.69013</v>
      </c>
      <c r="H121" s="43">
        <f t="shared" si="7"/>
        <v>30.7010800889153</v>
      </c>
    </row>
    <row r="122" ht="33" customHeight="1" spans="1:8">
      <c r="A122" s="73" t="s">
        <v>256</v>
      </c>
      <c r="B122" s="73" t="s">
        <v>257</v>
      </c>
      <c r="C122" s="43">
        <v>124.57</v>
      </c>
      <c r="D122" s="43">
        <v>104.071859</v>
      </c>
      <c r="E122" s="43">
        <v>104.071859</v>
      </c>
      <c r="F122" s="43">
        <f t="shared" si="6"/>
        <v>100</v>
      </c>
      <c r="G122" s="43">
        <v>105.93853</v>
      </c>
      <c r="H122" s="43">
        <f t="shared" si="7"/>
        <v>98.2379678102009</v>
      </c>
    </row>
    <row r="123" ht="33" customHeight="1" spans="1:8">
      <c r="A123" s="73" t="s">
        <v>258</v>
      </c>
      <c r="B123" s="73" t="s">
        <v>259</v>
      </c>
      <c r="C123" s="43">
        <v>529</v>
      </c>
      <c r="D123" s="43">
        <v>1427.816904</v>
      </c>
      <c r="E123" s="43">
        <v>1427.816904</v>
      </c>
      <c r="F123" s="43">
        <f t="shared" si="6"/>
        <v>100</v>
      </c>
      <c r="G123" s="43">
        <v>4883.7516</v>
      </c>
      <c r="H123" s="43">
        <f t="shared" si="7"/>
        <v>29.236067288926</v>
      </c>
    </row>
    <row r="124" ht="33" customHeight="1" spans="1:8">
      <c r="A124" s="73" t="s">
        <v>260</v>
      </c>
      <c r="B124" s="73" t="s">
        <v>261</v>
      </c>
      <c r="C124" s="43">
        <v>25029.05</v>
      </c>
      <c r="D124" s="43">
        <v>19154.820149</v>
      </c>
      <c r="E124" s="43">
        <v>19154.820149</v>
      </c>
      <c r="F124" s="43">
        <f t="shared" si="6"/>
        <v>100</v>
      </c>
      <c r="G124" s="43">
        <v>25551.014206</v>
      </c>
      <c r="H124" s="43">
        <f t="shared" si="7"/>
        <v>74.9669660647051</v>
      </c>
    </row>
    <row r="125" ht="33" customHeight="1" spans="1:8">
      <c r="A125" s="73" t="s">
        <v>262</v>
      </c>
      <c r="B125" s="73" t="s">
        <v>263</v>
      </c>
      <c r="C125" s="43">
        <v>25029.05</v>
      </c>
      <c r="D125" s="43">
        <v>19154.820149</v>
      </c>
      <c r="E125" s="43">
        <v>19154.820149</v>
      </c>
      <c r="F125" s="43">
        <f t="shared" si="6"/>
        <v>100</v>
      </c>
      <c r="G125" s="43">
        <v>25551.014206</v>
      </c>
      <c r="H125" s="43">
        <f t="shared" si="7"/>
        <v>74.9669660647051</v>
      </c>
    </row>
    <row r="126" ht="33" customHeight="1" spans="1:8">
      <c r="A126" s="73" t="s">
        <v>264</v>
      </c>
      <c r="B126" s="73" t="s">
        <v>265</v>
      </c>
      <c r="C126" s="43">
        <v>25029.05</v>
      </c>
      <c r="D126" s="43">
        <v>19154.820149</v>
      </c>
      <c r="E126" s="43">
        <v>19154.820149</v>
      </c>
      <c r="F126" s="43">
        <f t="shared" si="6"/>
        <v>100</v>
      </c>
      <c r="G126" s="43">
        <v>25551.014206</v>
      </c>
      <c r="H126" s="43">
        <f t="shared" si="7"/>
        <v>74.9669660647051</v>
      </c>
    </row>
    <row r="127" ht="33" customHeight="1" spans="1:8">
      <c r="A127" s="73" t="s">
        <v>266</v>
      </c>
      <c r="B127" s="73" t="s">
        <v>267</v>
      </c>
      <c r="C127" s="43">
        <v>0</v>
      </c>
      <c r="D127" s="43">
        <v>77.39</v>
      </c>
      <c r="E127" s="43">
        <v>77.39</v>
      </c>
      <c r="F127" s="43">
        <f t="shared" si="6"/>
        <v>100</v>
      </c>
      <c r="G127" s="43">
        <v>0</v>
      </c>
      <c r="H127" s="43">
        <v>0</v>
      </c>
    </row>
    <row r="128" ht="33" customHeight="1" spans="1:8">
      <c r="A128" s="73" t="s">
        <v>268</v>
      </c>
      <c r="B128" s="73" t="s">
        <v>269</v>
      </c>
      <c r="C128" s="43">
        <v>0</v>
      </c>
      <c r="D128" s="43">
        <v>77.39</v>
      </c>
      <c r="E128" s="43">
        <v>77.39</v>
      </c>
      <c r="F128" s="43">
        <f t="shared" si="6"/>
        <v>100</v>
      </c>
      <c r="G128" s="43">
        <v>0</v>
      </c>
      <c r="H128" s="43">
        <v>0</v>
      </c>
    </row>
    <row r="129" ht="33" customHeight="1" spans="1:8">
      <c r="A129" s="73" t="s">
        <v>270</v>
      </c>
      <c r="B129" s="73" t="s">
        <v>271</v>
      </c>
      <c r="C129" s="43">
        <v>0</v>
      </c>
      <c r="D129" s="43">
        <v>77.39</v>
      </c>
      <c r="E129" s="43">
        <v>77.39</v>
      </c>
      <c r="F129" s="43">
        <f t="shared" si="6"/>
        <v>100</v>
      </c>
      <c r="G129" s="43">
        <v>0</v>
      </c>
      <c r="H129" s="43">
        <v>0</v>
      </c>
    </row>
    <row r="130" ht="33" customHeight="1" spans="1:8">
      <c r="A130" s="73" t="s">
        <v>272</v>
      </c>
      <c r="B130" s="73" t="s">
        <v>273</v>
      </c>
      <c r="C130" s="43">
        <v>822.87</v>
      </c>
      <c r="D130" s="43">
        <v>819.4058</v>
      </c>
      <c r="E130" s="43">
        <v>819.4058</v>
      </c>
      <c r="F130" s="43">
        <f t="shared" si="6"/>
        <v>100</v>
      </c>
      <c r="G130" s="43">
        <v>782.912408</v>
      </c>
      <c r="H130" s="43">
        <f t="shared" si="7"/>
        <v>104.661235615517</v>
      </c>
    </row>
    <row r="131" ht="33" customHeight="1" spans="1:8">
      <c r="A131" s="73" t="s">
        <v>274</v>
      </c>
      <c r="B131" s="73" t="s">
        <v>275</v>
      </c>
      <c r="C131" s="43">
        <v>822.87</v>
      </c>
      <c r="D131" s="43">
        <v>819.4058</v>
      </c>
      <c r="E131" s="43">
        <v>819.4058</v>
      </c>
      <c r="F131" s="43">
        <f t="shared" si="6"/>
        <v>100</v>
      </c>
      <c r="G131" s="43">
        <v>782.912408</v>
      </c>
      <c r="H131" s="43">
        <f t="shared" si="7"/>
        <v>104.661235615517</v>
      </c>
    </row>
    <row r="132" ht="33" customHeight="1" spans="1:8">
      <c r="A132" s="73" t="s">
        <v>276</v>
      </c>
      <c r="B132" s="73" t="s">
        <v>277</v>
      </c>
      <c r="C132" s="43">
        <v>617.43</v>
      </c>
      <c r="D132" s="43">
        <v>607.6858</v>
      </c>
      <c r="E132" s="43">
        <v>607.6858</v>
      </c>
      <c r="F132" s="43">
        <f t="shared" si="6"/>
        <v>100</v>
      </c>
      <c r="G132" s="43">
        <v>540.7088</v>
      </c>
      <c r="H132" s="43">
        <f t="shared" si="7"/>
        <v>112.386889209127</v>
      </c>
    </row>
    <row r="133" ht="33" customHeight="1" spans="1:8">
      <c r="A133" s="73" t="s">
        <v>278</v>
      </c>
      <c r="B133" s="73" t="s">
        <v>279</v>
      </c>
      <c r="C133" s="43">
        <v>205.44</v>
      </c>
      <c r="D133" s="43">
        <v>211.72</v>
      </c>
      <c r="E133" s="43">
        <v>211.72</v>
      </c>
      <c r="F133" s="43">
        <f t="shared" si="6"/>
        <v>100</v>
      </c>
      <c r="G133" s="43">
        <v>242.203608</v>
      </c>
      <c r="H133" s="43">
        <f t="shared" si="7"/>
        <v>87.4140570193323</v>
      </c>
    </row>
    <row r="134" ht="33" customHeight="1" spans="1:8">
      <c r="A134" s="73" t="s">
        <v>280</v>
      </c>
      <c r="B134" s="73" t="s">
        <v>281</v>
      </c>
      <c r="C134" s="43">
        <v>7.2</v>
      </c>
      <c r="D134" s="43">
        <v>7.2</v>
      </c>
      <c r="E134" s="43">
        <v>7.2</v>
      </c>
      <c r="F134" s="43">
        <f t="shared" si="6"/>
        <v>100</v>
      </c>
      <c r="G134" s="43">
        <v>0</v>
      </c>
      <c r="H134" s="43">
        <v>0</v>
      </c>
    </row>
    <row r="135" ht="33" customHeight="1" spans="1:8">
      <c r="A135" s="73" t="s">
        <v>282</v>
      </c>
      <c r="B135" s="73" t="s">
        <v>283</v>
      </c>
      <c r="C135" s="43">
        <v>7.2</v>
      </c>
      <c r="D135" s="43">
        <v>7.2</v>
      </c>
      <c r="E135" s="43">
        <v>7.2</v>
      </c>
      <c r="F135" s="43">
        <f t="shared" si="6"/>
        <v>100</v>
      </c>
      <c r="G135" s="43">
        <v>0</v>
      </c>
      <c r="H135" s="43">
        <v>0</v>
      </c>
    </row>
    <row r="136" ht="33" customHeight="1" spans="1:8">
      <c r="A136" s="73" t="s">
        <v>284</v>
      </c>
      <c r="B136" s="73" t="s">
        <v>285</v>
      </c>
      <c r="C136" s="43">
        <v>7.2</v>
      </c>
      <c r="D136" s="43">
        <v>7.2</v>
      </c>
      <c r="E136" s="43">
        <v>7.2</v>
      </c>
      <c r="F136" s="43">
        <f t="shared" si="6"/>
        <v>100</v>
      </c>
      <c r="G136" s="43">
        <v>0</v>
      </c>
      <c r="H136" s="43">
        <v>0</v>
      </c>
    </row>
    <row r="137" ht="33" customHeight="1" spans="1:8">
      <c r="A137" s="73"/>
      <c r="B137" s="74" t="s">
        <v>286</v>
      </c>
      <c r="C137" s="75">
        <v>41396.79</v>
      </c>
      <c r="D137" s="75">
        <v>34611.885761</v>
      </c>
      <c r="E137" s="75">
        <v>34611.885761</v>
      </c>
      <c r="F137" s="75">
        <v>100</v>
      </c>
      <c r="G137" s="75">
        <v>45885.616266</v>
      </c>
      <c r="H137" s="75">
        <f>E137/G137*100</f>
        <v>75.4307963531623</v>
      </c>
    </row>
    <row r="138" ht="33" customHeight="1" spans="1:8">
      <c r="A138" s="73"/>
      <c r="B138" s="74" t="s">
        <v>287</v>
      </c>
      <c r="C138" s="75"/>
      <c r="D138" s="75"/>
      <c r="E138" s="75"/>
      <c r="F138" s="43"/>
      <c r="G138" s="43"/>
      <c r="H138" s="75"/>
    </row>
    <row r="139" ht="33" customHeight="1" spans="1:8">
      <c r="A139" s="73"/>
      <c r="B139" s="74" t="s">
        <v>288</v>
      </c>
      <c r="C139" s="75">
        <v>0</v>
      </c>
      <c r="D139" s="75">
        <v>6068.7</v>
      </c>
      <c r="E139" s="75">
        <v>6068.7</v>
      </c>
      <c r="F139" s="75">
        <v>100</v>
      </c>
      <c r="G139" s="75">
        <v>0</v>
      </c>
      <c r="H139" s="75">
        <v>0</v>
      </c>
    </row>
    <row r="140" ht="33" customHeight="1" spans="1:8">
      <c r="A140" s="73"/>
      <c r="B140" s="74" t="s">
        <v>289</v>
      </c>
      <c r="C140" s="75">
        <v>0</v>
      </c>
      <c r="D140" s="75">
        <v>325.089199</v>
      </c>
      <c r="E140" s="75">
        <v>325.089199</v>
      </c>
      <c r="F140" s="75">
        <v>100</v>
      </c>
      <c r="G140" s="75">
        <v>0</v>
      </c>
      <c r="H140" s="75">
        <v>0</v>
      </c>
    </row>
    <row r="141" ht="33" customHeight="1" spans="1:8">
      <c r="A141" s="73"/>
      <c r="B141" s="74" t="s">
        <v>290</v>
      </c>
      <c r="C141" s="75">
        <v>0</v>
      </c>
      <c r="D141" s="75">
        <v>572.17</v>
      </c>
      <c r="E141" s="75">
        <v>572.17</v>
      </c>
      <c r="F141" s="75">
        <v>100</v>
      </c>
      <c r="G141" s="75">
        <v>0</v>
      </c>
      <c r="H141" s="75">
        <v>0</v>
      </c>
    </row>
    <row r="142" ht="33" customHeight="1" spans="1:8">
      <c r="A142" s="73"/>
      <c r="B142" s="74" t="s">
        <v>28</v>
      </c>
      <c r="C142" s="75">
        <v>41396.79</v>
      </c>
      <c r="D142" s="75">
        <v>41577.84496</v>
      </c>
      <c r="E142" s="75">
        <v>41577.84496</v>
      </c>
      <c r="F142" s="75">
        <v>100</v>
      </c>
      <c r="G142" s="75">
        <v>45885.616266</v>
      </c>
      <c r="H142" s="75">
        <f>E142/G142*100</f>
        <v>90.6119353807351</v>
      </c>
    </row>
  </sheetData>
  <mergeCells count="3">
    <mergeCell ref="A1:H1"/>
    <mergeCell ref="A2:B2"/>
    <mergeCell ref="G2:H2"/>
  </mergeCells>
  <pageMargins left="1.10199999809265" right="0.75" top="0.268999993801117" bottom="0.268999993801117"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32"/>
  <sheetViews>
    <sheetView workbookViewId="0">
      <pane ySplit="3" topLeftCell="A4" activePane="bottomLeft" state="frozen"/>
      <selection/>
      <selection pane="bottomLeft" activeCell="C30" sqref="C30"/>
    </sheetView>
  </sheetViews>
  <sheetFormatPr defaultColWidth="10" defaultRowHeight="13.5" outlineLevelCol="3"/>
  <cols>
    <col min="1" max="1" width="36.2333333333333" customWidth="1"/>
    <col min="2" max="3" width="18.05" customWidth="1"/>
    <col min="4" max="4" width="55.2333333333333" customWidth="1"/>
  </cols>
  <sheetData>
    <row r="1" ht="30.15" customHeight="1" spans="1:4">
      <c r="A1" s="29" t="s">
        <v>4</v>
      </c>
      <c r="B1" s="29"/>
      <c r="C1" s="29"/>
      <c r="D1" s="29"/>
    </row>
    <row r="2" ht="22.6" customHeight="1" spans="1:4">
      <c r="A2" s="7"/>
      <c r="B2" s="65"/>
      <c r="C2" s="65"/>
      <c r="D2" s="19" t="s">
        <v>291</v>
      </c>
    </row>
    <row r="3" ht="30.15" customHeight="1" spans="1:4">
      <c r="A3" s="9" t="s">
        <v>16</v>
      </c>
      <c r="B3" s="9" t="s">
        <v>17</v>
      </c>
      <c r="C3" s="9" t="s">
        <v>19</v>
      </c>
      <c r="D3" s="9" t="s">
        <v>292</v>
      </c>
    </row>
    <row r="4" ht="41.45" customHeight="1" spans="1:4">
      <c r="A4" s="66" t="s">
        <v>293</v>
      </c>
      <c r="B4" s="67">
        <v>2091.85</v>
      </c>
      <c r="C4" s="67">
        <v>1793.717946</v>
      </c>
      <c r="D4" s="68" t="s">
        <v>294</v>
      </c>
    </row>
    <row r="5" ht="30.9" customHeight="1" spans="1:4">
      <c r="A5" s="36" t="s">
        <v>295</v>
      </c>
      <c r="B5" s="69">
        <v>1241.5</v>
      </c>
      <c r="C5" s="69">
        <v>953.053467</v>
      </c>
      <c r="D5" s="68" t="s">
        <v>296</v>
      </c>
    </row>
    <row r="6" ht="30.9" customHeight="1" spans="1:4">
      <c r="A6" s="36" t="s">
        <v>297</v>
      </c>
      <c r="B6" s="69">
        <v>386.9</v>
      </c>
      <c r="C6" s="69">
        <v>342.605479</v>
      </c>
      <c r="D6" s="68" t="s">
        <v>298</v>
      </c>
    </row>
    <row r="7" ht="30.9" customHeight="1" spans="1:4">
      <c r="A7" s="36" t="s">
        <v>299</v>
      </c>
      <c r="B7" s="69">
        <v>373.52</v>
      </c>
      <c r="C7" s="69">
        <v>376.083</v>
      </c>
      <c r="D7" s="68" t="s">
        <v>300</v>
      </c>
    </row>
    <row r="8" ht="30.9" customHeight="1" spans="1:4">
      <c r="A8" s="36" t="s">
        <v>301</v>
      </c>
      <c r="B8" s="69">
        <v>89.93</v>
      </c>
      <c r="C8" s="69">
        <v>121.976</v>
      </c>
      <c r="D8" s="68" t="s">
        <v>302</v>
      </c>
    </row>
    <row r="9" ht="30.9" customHeight="1" spans="1:4">
      <c r="A9" s="66" t="s">
        <v>303</v>
      </c>
      <c r="B9" s="67">
        <v>379.74</v>
      </c>
      <c r="C9" s="67">
        <v>306.778309</v>
      </c>
      <c r="D9" s="68" t="s">
        <v>304</v>
      </c>
    </row>
    <row r="10" ht="30.9" customHeight="1" spans="1:4">
      <c r="A10" s="36" t="s">
        <v>305</v>
      </c>
      <c r="B10" s="69">
        <v>253.99</v>
      </c>
      <c r="C10" s="69">
        <v>221.767032</v>
      </c>
      <c r="D10" s="68" t="s">
        <v>306</v>
      </c>
    </row>
    <row r="11" ht="30.9" customHeight="1" spans="1:4">
      <c r="A11" s="36" t="s">
        <v>307</v>
      </c>
      <c r="B11" s="69">
        <v>3</v>
      </c>
      <c r="C11" s="69">
        <v>1.192</v>
      </c>
      <c r="D11" s="68" t="s">
        <v>308</v>
      </c>
    </row>
    <row r="12" ht="30.9" customHeight="1" spans="1:4">
      <c r="A12" s="36" t="s">
        <v>309</v>
      </c>
      <c r="B12" s="69">
        <v>3.3</v>
      </c>
      <c r="C12" s="69">
        <v>1.56</v>
      </c>
      <c r="D12" s="68" t="s">
        <v>310</v>
      </c>
    </row>
    <row r="13" ht="30.9" customHeight="1" spans="1:4">
      <c r="A13" s="36" t="s">
        <v>311</v>
      </c>
      <c r="B13" s="69">
        <v>0</v>
      </c>
      <c r="C13" s="69">
        <v>0</v>
      </c>
      <c r="D13" s="68" t="s">
        <v>312</v>
      </c>
    </row>
    <row r="14" ht="30.9" customHeight="1" spans="1:4">
      <c r="A14" s="36" t="s">
        <v>313</v>
      </c>
      <c r="B14" s="69">
        <v>2</v>
      </c>
      <c r="C14" s="69">
        <v>0</v>
      </c>
      <c r="D14" s="68" t="s">
        <v>314</v>
      </c>
    </row>
    <row r="15" ht="30.9" customHeight="1" spans="1:4">
      <c r="A15" s="36" t="s">
        <v>315</v>
      </c>
      <c r="B15" s="69">
        <v>30.3</v>
      </c>
      <c r="C15" s="69">
        <v>7.392</v>
      </c>
      <c r="D15" s="68" t="s">
        <v>316</v>
      </c>
    </row>
    <row r="16" ht="30.9" customHeight="1" spans="1:4">
      <c r="A16" s="36" t="s">
        <v>317</v>
      </c>
      <c r="B16" s="69">
        <v>0</v>
      </c>
      <c r="C16" s="69">
        <v>0</v>
      </c>
      <c r="D16" s="68" t="s">
        <v>318</v>
      </c>
    </row>
    <row r="17" ht="30.9" customHeight="1" spans="1:4">
      <c r="A17" s="36" t="s">
        <v>319</v>
      </c>
      <c r="B17" s="69">
        <v>12.7</v>
      </c>
      <c r="C17" s="69">
        <v>6.415047</v>
      </c>
      <c r="D17" s="68" t="s">
        <v>320</v>
      </c>
    </row>
    <row r="18" ht="34.65" customHeight="1" spans="1:4">
      <c r="A18" s="36" t="s">
        <v>321</v>
      </c>
      <c r="B18" s="69">
        <v>74.45</v>
      </c>
      <c r="C18" s="69">
        <v>68.45223</v>
      </c>
      <c r="D18" s="68" t="s">
        <v>322</v>
      </c>
    </row>
    <row r="19" ht="30.9" customHeight="1" spans="1:4">
      <c r="A19" s="36" t="s">
        <v>323</v>
      </c>
      <c r="B19" s="69">
        <v>0</v>
      </c>
      <c r="C19" s="69">
        <v>0</v>
      </c>
      <c r="D19" s="68" t="s">
        <v>324</v>
      </c>
    </row>
    <row r="20" ht="30.9" customHeight="1" spans="1:4">
      <c r="A20" s="66" t="s">
        <v>325</v>
      </c>
      <c r="B20" s="69">
        <v>4</v>
      </c>
      <c r="C20" s="69">
        <v>1.45</v>
      </c>
      <c r="D20" s="68" t="s">
        <v>326</v>
      </c>
    </row>
    <row r="21" ht="30.9" customHeight="1" spans="1:4">
      <c r="A21" s="36" t="s">
        <v>327</v>
      </c>
      <c r="B21" s="69">
        <v>4</v>
      </c>
      <c r="C21" s="69">
        <v>1.45</v>
      </c>
      <c r="D21" s="68" t="s">
        <v>328</v>
      </c>
    </row>
    <row r="22" ht="30.9" customHeight="1" spans="1:4">
      <c r="A22" s="36" t="s">
        <v>329</v>
      </c>
      <c r="B22" s="69">
        <v>0</v>
      </c>
      <c r="C22" s="69">
        <v>0</v>
      </c>
      <c r="D22" s="68" t="s">
        <v>330</v>
      </c>
    </row>
    <row r="23" ht="30.9" customHeight="1" spans="1:4">
      <c r="A23" s="66" t="s">
        <v>331</v>
      </c>
      <c r="B23" s="69">
        <v>2457.95</v>
      </c>
      <c r="C23" s="69">
        <v>2467.797286</v>
      </c>
      <c r="D23" s="68" t="s">
        <v>332</v>
      </c>
    </row>
    <row r="24" ht="30.9" customHeight="1" spans="1:4">
      <c r="A24" s="36" t="s">
        <v>333</v>
      </c>
      <c r="B24" s="69">
        <v>2341.89</v>
      </c>
      <c r="C24" s="69">
        <v>2362.898195</v>
      </c>
      <c r="D24" s="68" t="s">
        <v>334</v>
      </c>
    </row>
    <row r="25" ht="30.9" customHeight="1" spans="1:4">
      <c r="A25" s="36" t="s">
        <v>335</v>
      </c>
      <c r="B25" s="69">
        <v>116.06</v>
      </c>
      <c r="C25" s="69">
        <v>104.899091</v>
      </c>
      <c r="D25" s="68" t="s">
        <v>336</v>
      </c>
    </row>
    <row r="26" ht="30.9" customHeight="1" spans="1:4">
      <c r="A26" s="66" t="s">
        <v>337</v>
      </c>
      <c r="B26" s="69">
        <v>0</v>
      </c>
      <c r="C26" s="69">
        <v>0</v>
      </c>
      <c r="D26" s="68" t="s">
        <v>338</v>
      </c>
    </row>
    <row r="27" ht="30.9" customHeight="1" spans="1:4">
      <c r="A27" s="36" t="s">
        <v>339</v>
      </c>
      <c r="B27" s="69">
        <v>0</v>
      </c>
      <c r="C27" s="69">
        <v>0</v>
      </c>
      <c r="D27" s="68" t="s">
        <v>340</v>
      </c>
    </row>
    <row r="28" ht="30.9" customHeight="1" spans="1:4">
      <c r="A28" s="66" t="s">
        <v>341</v>
      </c>
      <c r="B28" s="69">
        <v>0</v>
      </c>
      <c r="C28" s="69">
        <v>0</v>
      </c>
      <c r="D28" s="68" t="s">
        <v>342</v>
      </c>
    </row>
    <row r="29" ht="30.9" customHeight="1" spans="1:4">
      <c r="A29" s="36" t="s">
        <v>343</v>
      </c>
      <c r="B29" s="69">
        <v>0</v>
      </c>
      <c r="C29" s="69">
        <v>0</v>
      </c>
      <c r="D29" s="68" t="s">
        <v>344</v>
      </c>
    </row>
    <row r="30" ht="30.9" customHeight="1" spans="1:4">
      <c r="A30" s="66" t="s">
        <v>345</v>
      </c>
      <c r="B30" s="67">
        <v>4933.54</v>
      </c>
      <c r="C30" s="67">
        <v>4569.743541</v>
      </c>
      <c r="D30" s="36"/>
    </row>
    <row r="31" ht="55" customHeight="1" spans="1:4">
      <c r="A31" s="70" t="s">
        <v>346</v>
      </c>
      <c r="B31" s="70"/>
      <c r="C31" s="70"/>
      <c r="D31" s="70"/>
    </row>
    <row r="32" ht="30.15" customHeight="1" spans="2:3">
      <c r="B32" s="16"/>
      <c r="C32" s="16"/>
    </row>
  </sheetData>
  <mergeCells count="2">
    <mergeCell ref="A1:D1"/>
    <mergeCell ref="A31:D31"/>
  </mergeCells>
  <pageMargins left="0.984000027179718" right="0.75" top="0.34799998998642" bottom="0.34799998998642" header="0" footer="0"/>
  <pageSetup paperSize="9" scale="56"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6"/>
  <sheetViews>
    <sheetView workbookViewId="0">
      <selection activeCell="F13" sqref="F13"/>
    </sheetView>
  </sheetViews>
  <sheetFormatPr defaultColWidth="10" defaultRowHeight="13.5" outlineLevelCol="6"/>
  <cols>
    <col min="1" max="1" width="26.7333333333333" customWidth="1"/>
    <col min="2" max="7" width="16.15" customWidth="1"/>
    <col min="8" max="8" width="9.76666666666667" customWidth="1"/>
  </cols>
  <sheetData>
    <row r="1" ht="41.45" customHeight="1" spans="1:7">
      <c r="A1" s="18" t="s">
        <v>5</v>
      </c>
      <c r="B1" s="18"/>
      <c r="C1" s="18"/>
      <c r="D1" s="18"/>
      <c r="E1" s="18"/>
      <c r="F1" s="18"/>
      <c r="G1" s="18"/>
    </row>
    <row r="2" ht="24.1" customHeight="1" spans="1:7">
      <c r="A2" s="7"/>
      <c r="B2" s="16"/>
      <c r="C2" s="16"/>
      <c r="D2" s="16"/>
      <c r="E2" s="16"/>
      <c r="F2" s="8" t="s">
        <v>15</v>
      </c>
      <c r="G2" s="8"/>
    </row>
    <row r="3" ht="39.15" customHeight="1" spans="1:7">
      <c r="A3" s="20" t="s">
        <v>16</v>
      </c>
      <c r="B3" s="20" t="s">
        <v>17</v>
      </c>
      <c r="C3" s="20" t="s">
        <v>18</v>
      </c>
      <c r="D3" s="20" t="s">
        <v>19</v>
      </c>
      <c r="E3" s="20" t="s">
        <v>20</v>
      </c>
      <c r="F3" s="20" t="s">
        <v>21</v>
      </c>
      <c r="G3" s="20" t="s">
        <v>22</v>
      </c>
    </row>
    <row r="4" ht="18.8" customHeight="1" spans="1:7">
      <c r="A4" s="53" t="s">
        <v>347</v>
      </c>
      <c r="B4" s="54">
        <v>0</v>
      </c>
      <c r="C4" s="55">
        <v>132.6112</v>
      </c>
      <c r="D4" s="55">
        <v>132.6112</v>
      </c>
      <c r="E4" s="55">
        <f>D4/C4*100</f>
        <v>100</v>
      </c>
      <c r="F4" s="55">
        <v>3430.4411</v>
      </c>
      <c r="G4" s="55">
        <f>D4/F4*100</f>
        <v>3.86571860977295</v>
      </c>
    </row>
    <row r="5" ht="18.8" customHeight="1" spans="1:7">
      <c r="A5" s="53"/>
      <c r="B5" s="56"/>
      <c r="C5" s="57"/>
      <c r="D5" s="57"/>
      <c r="E5" s="58"/>
      <c r="F5" s="58"/>
      <c r="G5" s="58"/>
    </row>
    <row r="6" ht="18.8" customHeight="1" spans="1:7">
      <c r="A6" s="53" t="s">
        <v>26</v>
      </c>
      <c r="B6" s="59">
        <v>11.76</v>
      </c>
      <c r="C6" s="58">
        <v>11.76</v>
      </c>
      <c r="D6" s="58">
        <v>11.76</v>
      </c>
      <c r="E6" s="58">
        <f>D6/C6*100</f>
        <v>100</v>
      </c>
      <c r="F6" s="58">
        <v>0</v>
      </c>
      <c r="G6" s="58">
        <v>0</v>
      </c>
    </row>
    <row r="7" ht="18.8" customHeight="1" spans="1:7">
      <c r="A7" s="53"/>
      <c r="B7" s="59"/>
      <c r="C7" s="58"/>
      <c r="D7" s="58"/>
      <c r="E7" s="58"/>
      <c r="F7" s="58"/>
      <c r="G7" s="58"/>
    </row>
    <row r="8" ht="18.8" customHeight="1" spans="1:7">
      <c r="A8" s="53"/>
      <c r="B8" s="59"/>
      <c r="C8" s="58"/>
      <c r="D8" s="58"/>
      <c r="E8" s="58"/>
      <c r="F8" s="58"/>
      <c r="G8" s="58"/>
    </row>
    <row r="9" ht="18.8" customHeight="1" spans="1:7">
      <c r="A9" s="53"/>
      <c r="B9" s="56"/>
      <c r="C9" s="57"/>
      <c r="D9" s="57"/>
      <c r="E9" s="58"/>
      <c r="F9" s="58"/>
      <c r="G9" s="58"/>
    </row>
    <row r="10" ht="18.8" customHeight="1" spans="1:7">
      <c r="A10" s="53"/>
      <c r="B10" s="59"/>
      <c r="C10" s="58"/>
      <c r="D10" s="58"/>
      <c r="E10" s="58"/>
      <c r="F10" s="58"/>
      <c r="G10" s="58"/>
    </row>
    <row r="11" ht="18.8" customHeight="1" spans="1:7">
      <c r="A11" s="12"/>
      <c r="B11" s="60"/>
      <c r="C11" s="61"/>
      <c r="D11" s="61"/>
      <c r="E11" s="61"/>
      <c r="F11" s="61"/>
      <c r="G11" s="58"/>
    </row>
    <row r="12" ht="18.8" customHeight="1" spans="1:7">
      <c r="A12" s="62"/>
      <c r="B12" s="59"/>
      <c r="C12" s="58"/>
      <c r="D12" s="58"/>
      <c r="E12" s="58"/>
      <c r="F12" s="58"/>
      <c r="G12" s="58"/>
    </row>
    <row r="13" ht="18.8" customHeight="1" spans="1:7">
      <c r="A13" s="62" t="s">
        <v>348</v>
      </c>
      <c r="B13" s="63">
        <v>11.76</v>
      </c>
      <c r="C13" s="64">
        <v>144.3712</v>
      </c>
      <c r="D13" s="64">
        <v>144.3712</v>
      </c>
      <c r="E13" s="64">
        <f>D13/C13*100</f>
        <v>100</v>
      </c>
      <c r="F13" s="64">
        <v>3430.4411</v>
      </c>
      <c r="G13" s="64">
        <f>D13/F13*100</f>
        <v>4.20853166667109</v>
      </c>
    </row>
    <row r="14" ht="14.3" customHeight="1"/>
    <row r="15" ht="17.3" customHeight="1" spans="1:3">
      <c r="A15" s="27"/>
      <c r="B15" s="27"/>
      <c r="C15" s="27"/>
    </row>
    <row r="16" ht="14.3" customHeight="1" spans="1:1">
      <c r="A16" s="16" t="s">
        <v>349</v>
      </c>
    </row>
  </sheetData>
  <mergeCells count="3">
    <mergeCell ref="A1:G1"/>
    <mergeCell ref="F2:G2"/>
    <mergeCell ref="A15:C15"/>
  </mergeCells>
  <pageMargins left="0.75" right="0.75" top="0.39300000667572" bottom="0.268999993801117" header="0" footer="0"/>
  <pageSetup paperSize="9" scale="98"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8"/>
  <sheetViews>
    <sheetView workbookViewId="0">
      <selection activeCell="L15" sqref="L15"/>
    </sheetView>
  </sheetViews>
  <sheetFormatPr defaultColWidth="10" defaultRowHeight="13.5" outlineLevelCol="7"/>
  <cols>
    <col min="1" max="1" width="9.625" customWidth="1"/>
    <col min="2" max="2" width="26.1916666666667" customWidth="1"/>
    <col min="3" max="3" width="12.4916666666667" customWidth="1"/>
    <col min="4" max="4" width="15.2" customWidth="1"/>
    <col min="5" max="5" width="12.4916666666667" customWidth="1"/>
    <col min="6" max="8" width="12.4833333333333" customWidth="1"/>
    <col min="9" max="9" width="9.76666666666667" customWidth="1"/>
  </cols>
  <sheetData>
    <row r="1" ht="41.45" customHeight="1" spans="1:8">
      <c r="A1" s="16"/>
      <c r="B1" s="18" t="s">
        <v>6</v>
      </c>
      <c r="C1" s="18"/>
      <c r="D1" s="18"/>
      <c r="E1" s="18"/>
      <c r="F1" s="18"/>
      <c r="G1" s="18"/>
      <c r="H1" s="18"/>
    </row>
    <row r="2" ht="24.1" customHeight="1" spans="2:8">
      <c r="B2" s="38"/>
      <c r="C2" s="16"/>
      <c r="D2" s="16"/>
      <c r="E2" s="16"/>
      <c r="F2" s="16"/>
      <c r="G2" s="8" t="s">
        <v>15</v>
      </c>
      <c r="H2" s="8"/>
    </row>
    <row r="3" ht="40.7" customHeight="1" spans="1:8">
      <c r="A3" s="42" t="s">
        <v>29</v>
      </c>
      <c r="B3" s="42" t="s">
        <v>16</v>
      </c>
      <c r="C3" s="42" t="s">
        <v>17</v>
      </c>
      <c r="D3" s="42" t="s">
        <v>18</v>
      </c>
      <c r="E3" s="42" t="s">
        <v>19</v>
      </c>
      <c r="F3" s="42" t="s">
        <v>20</v>
      </c>
      <c r="G3" s="42" t="s">
        <v>21</v>
      </c>
      <c r="H3" s="42" t="s">
        <v>22</v>
      </c>
    </row>
    <row r="4" ht="40.7" customHeight="1" spans="1:8">
      <c r="A4" s="43" t="s">
        <v>216</v>
      </c>
      <c r="B4" s="43" t="s">
        <v>217</v>
      </c>
      <c r="C4" s="43">
        <v>11.76</v>
      </c>
      <c r="D4" s="43">
        <v>64.068</v>
      </c>
      <c r="E4" s="43">
        <v>64.068</v>
      </c>
      <c r="F4" s="43">
        <f>E4/D4*100</f>
        <v>100</v>
      </c>
      <c r="G4" s="43">
        <v>3414.4411</v>
      </c>
      <c r="H4" s="43">
        <f>G4/E4*100</f>
        <v>5329.4017294125</v>
      </c>
    </row>
    <row r="5" ht="40.7" customHeight="1" spans="1:8">
      <c r="A5" s="43" t="s">
        <v>350</v>
      </c>
      <c r="B5" s="43" t="s">
        <v>351</v>
      </c>
      <c r="C5" s="43">
        <v>11.76</v>
      </c>
      <c r="D5" s="43">
        <v>64.068</v>
      </c>
      <c r="E5" s="43">
        <v>64.068</v>
      </c>
      <c r="F5" s="43">
        <f t="shared" ref="F5:F11" si="0">E5/D5*100</f>
        <v>100</v>
      </c>
      <c r="G5" s="43">
        <v>3414.4411</v>
      </c>
      <c r="H5" s="43">
        <f>G5/E5*100</f>
        <v>5329.4017294125</v>
      </c>
    </row>
    <row r="6" ht="40.7" customHeight="1" spans="1:8">
      <c r="A6" s="43" t="s">
        <v>352</v>
      </c>
      <c r="B6" s="43" t="s">
        <v>353</v>
      </c>
      <c r="C6" s="43">
        <v>0</v>
      </c>
      <c r="D6" s="43">
        <v>52.308</v>
      </c>
      <c r="E6" s="43">
        <v>52.308</v>
      </c>
      <c r="F6" s="43">
        <f t="shared" si="0"/>
        <v>100</v>
      </c>
      <c r="G6" s="43">
        <v>0</v>
      </c>
      <c r="H6" s="43">
        <f>G6/E6*100</f>
        <v>0</v>
      </c>
    </row>
    <row r="7" ht="40.7" customHeight="1" spans="1:8">
      <c r="A7" s="44">
        <v>2120804</v>
      </c>
      <c r="B7" s="43" t="s">
        <v>354</v>
      </c>
      <c r="C7" s="43">
        <v>0</v>
      </c>
      <c r="D7" s="43">
        <v>0</v>
      </c>
      <c r="E7" s="43">
        <v>0</v>
      </c>
      <c r="F7" s="43">
        <v>0</v>
      </c>
      <c r="G7" s="43">
        <v>3414.4411</v>
      </c>
      <c r="H7" s="43">
        <v>0</v>
      </c>
    </row>
    <row r="8" ht="40.7" customHeight="1" spans="1:8">
      <c r="A8" s="45" t="s">
        <v>355</v>
      </c>
      <c r="B8" s="43" t="s">
        <v>356</v>
      </c>
      <c r="C8" s="43">
        <v>11.76</v>
      </c>
      <c r="D8" s="43">
        <v>11.76</v>
      </c>
      <c r="E8" s="43">
        <v>11.76</v>
      </c>
      <c r="F8" s="43">
        <f t="shared" si="0"/>
        <v>100</v>
      </c>
      <c r="G8" s="43">
        <v>0</v>
      </c>
      <c r="H8" s="43">
        <f>G8/E8*100</f>
        <v>0</v>
      </c>
    </row>
    <row r="9" ht="22.75" customHeight="1" spans="1:8">
      <c r="A9" s="43" t="s">
        <v>357</v>
      </c>
      <c r="B9" s="43" t="s">
        <v>358</v>
      </c>
      <c r="C9" s="43">
        <v>0</v>
      </c>
      <c r="D9" s="43">
        <v>0</v>
      </c>
      <c r="E9" s="43">
        <v>0</v>
      </c>
      <c r="F9" s="43">
        <v>0</v>
      </c>
      <c r="G9" s="43">
        <v>16</v>
      </c>
      <c r="H9" s="43">
        <v>0</v>
      </c>
    </row>
    <row r="10" ht="22.75" customHeight="1" spans="1:8">
      <c r="A10" s="43" t="s">
        <v>359</v>
      </c>
      <c r="B10" s="43" t="s">
        <v>360</v>
      </c>
      <c r="C10" s="43">
        <v>0</v>
      </c>
      <c r="D10" s="43">
        <v>0</v>
      </c>
      <c r="E10" s="43">
        <v>0</v>
      </c>
      <c r="F10" s="43">
        <v>0</v>
      </c>
      <c r="G10" s="43">
        <v>16</v>
      </c>
      <c r="H10" s="43">
        <v>0</v>
      </c>
    </row>
    <row r="11" ht="22.75" customHeight="1" spans="1:8">
      <c r="A11" s="43" t="s">
        <v>361</v>
      </c>
      <c r="B11" s="43" t="s">
        <v>362</v>
      </c>
      <c r="C11" s="43">
        <v>0</v>
      </c>
      <c r="D11" s="43">
        <v>0</v>
      </c>
      <c r="E11" s="43">
        <v>0</v>
      </c>
      <c r="F11" s="43">
        <v>0</v>
      </c>
      <c r="G11" s="43">
        <v>16</v>
      </c>
      <c r="H11" s="43">
        <v>0</v>
      </c>
    </row>
    <row r="12" ht="24.1" customHeight="1" spans="1:8">
      <c r="A12" s="46"/>
      <c r="B12" s="47"/>
      <c r="C12" s="48"/>
      <c r="D12" s="48"/>
      <c r="E12" s="48"/>
      <c r="F12" s="49"/>
      <c r="G12" s="48"/>
      <c r="H12" s="43"/>
    </row>
    <row r="13" ht="24.1" customHeight="1" spans="1:8">
      <c r="A13" s="46"/>
      <c r="B13" s="47"/>
      <c r="C13" s="48"/>
      <c r="D13" s="48"/>
      <c r="E13" s="48"/>
      <c r="F13" s="49"/>
      <c r="G13" s="50"/>
      <c r="H13" s="43"/>
    </row>
    <row r="14" ht="24.1" customHeight="1" spans="1:8">
      <c r="A14" s="46"/>
      <c r="B14" s="51" t="s">
        <v>287</v>
      </c>
      <c r="C14" s="48"/>
      <c r="D14" s="48"/>
      <c r="E14" s="48"/>
      <c r="F14" s="49"/>
      <c r="G14" s="50"/>
      <c r="H14" s="43"/>
    </row>
    <row r="15" ht="24.1" customHeight="1" spans="1:8">
      <c r="A15" s="46"/>
      <c r="B15" s="51" t="s">
        <v>289</v>
      </c>
      <c r="C15" s="52">
        <v>0</v>
      </c>
      <c r="D15" s="52">
        <v>80.3032</v>
      </c>
      <c r="E15" s="52">
        <v>80.3032</v>
      </c>
      <c r="F15" s="52">
        <f>E15/D15*100</f>
        <v>100</v>
      </c>
      <c r="G15" s="52">
        <v>0</v>
      </c>
      <c r="H15" s="52">
        <f>G15/E15*100</f>
        <v>0</v>
      </c>
    </row>
    <row r="16" ht="24.1" customHeight="1" spans="1:8">
      <c r="A16" s="46"/>
      <c r="B16" s="51" t="s">
        <v>363</v>
      </c>
      <c r="C16" s="52">
        <v>11.76</v>
      </c>
      <c r="D16" s="52">
        <v>144.3712</v>
      </c>
      <c r="E16" s="52">
        <v>144.3712</v>
      </c>
      <c r="F16" s="52">
        <f>E16/D16*100</f>
        <v>100</v>
      </c>
      <c r="G16" s="52">
        <v>3430.4411</v>
      </c>
      <c r="H16" s="52">
        <f>G16/E16*100</f>
        <v>2376.12564001684</v>
      </c>
    </row>
    <row r="17" ht="14.3" customHeight="1"/>
    <row r="18" ht="18.05" customHeight="1" spans="2:4">
      <c r="B18" s="27"/>
      <c r="C18" s="27"/>
      <c r="D18" s="27"/>
    </row>
  </sheetData>
  <mergeCells count="3">
    <mergeCell ref="B1:H1"/>
    <mergeCell ref="G2:H2"/>
    <mergeCell ref="B18:D18"/>
  </mergeCells>
  <pageMargins left="0.75" right="0.75" top="0.39300000667572" bottom="0.268999993801117"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0"/>
  <sheetViews>
    <sheetView workbookViewId="0">
      <selection activeCell="A10" sqref="A10"/>
    </sheetView>
  </sheetViews>
  <sheetFormatPr defaultColWidth="10" defaultRowHeight="13.5" outlineLevelCol="5"/>
  <cols>
    <col min="1" max="1" width="49.2583333333333" customWidth="1"/>
    <col min="2" max="2" width="17.2333333333333" customWidth="1"/>
    <col min="3" max="3" width="18.8666666666667" customWidth="1"/>
    <col min="4" max="6" width="17.2333333333333" customWidth="1"/>
    <col min="7" max="7" width="9.76666666666667" customWidth="1"/>
  </cols>
  <sheetData>
    <row r="1" ht="49.7" customHeight="1" spans="1:6">
      <c r="A1" s="39" t="s">
        <v>364</v>
      </c>
      <c r="B1" s="39"/>
      <c r="C1" s="39"/>
      <c r="D1" s="39"/>
      <c r="E1" s="39"/>
      <c r="F1" s="39"/>
    </row>
    <row r="2" ht="24.85" customHeight="1" spans="1:6">
      <c r="A2" s="7"/>
      <c r="B2" s="4"/>
      <c r="D2" s="4"/>
      <c r="E2" s="19" t="s">
        <v>15</v>
      </c>
      <c r="F2" s="19"/>
    </row>
    <row r="3" ht="33.9" customHeight="1" spans="1:6">
      <c r="A3" s="20" t="s">
        <v>365</v>
      </c>
      <c r="B3" s="20" t="s">
        <v>17</v>
      </c>
      <c r="C3" s="20" t="s">
        <v>18</v>
      </c>
      <c r="D3" s="20" t="s">
        <v>19</v>
      </c>
      <c r="E3" s="20" t="s">
        <v>20</v>
      </c>
      <c r="F3" s="20" t="s">
        <v>22</v>
      </c>
    </row>
    <row r="4" ht="23.35" customHeight="1" spans="1:6">
      <c r="A4" s="40" t="s">
        <v>366</v>
      </c>
      <c r="B4" s="30"/>
      <c r="C4" s="30"/>
      <c r="D4" s="30"/>
      <c r="E4" s="30"/>
      <c r="F4" s="30"/>
    </row>
    <row r="5" ht="23.35" customHeight="1" spans="1:6">
      <c r="A5" s="41" t="s">
        <v>367</v>
      </c>
      <c r="B5" s="30"/>
      <c r="C5" s="30"/>
      <c r="D5" s="30"/>
      <c r="E5" s="30"/>
      <c r="F5" s="30"/>
    </row>
    <row r="6" ht="23.35" customHeight="1" spans="1:6">
      <c r="A6" s="41"/>
      <c r="B6" s="30"/>
      <c r="C6" s="30"/>
      <c r="D6" s="30"/>
      <c r="E6" s="30"/>
      <c r="F6" s="30"/>
    </row>
    <row r="7" ht="23.35" customHeight="1" spans="1:6">
      <c r="A7" s="40" t="s">
        <v>368</v>
      </c>
      <c r="B7" s="30"/>
      <c r="C7" s="30"/>
      <c r="D7" s="30"/>
      <c r="E7" s="30"/>
      <c r="F7" s="30"/>
    </row>
    <row r="8" ht="23.35" customHeight="1" spans="1:6">
      <c r="A8" s="40" t="s">
        <v>369</v>
      </c>
      <c r="B8" s="30"/>
      <c r="C8" s="30"/>
      <c r="D8" s="30"/>
      <c r="E8" s="30"/>
      <c r="F8" s="30"/>
    </row>
    <row r="9" ht="14.3" customHeight="1" spans="1:6">
      <c r="A9" s="27"/>
      <c r="B9" s="4"/>
      <c r="D9" s="4"/>
      <c r="E9" s="4"/>
      <c r="F9" s="4"/>
    </row>
    <row r="10" ht="21.85" customHeight="1" spans="1:6">
      <c r="A10" s="27" t="s">
        <v>370</v>
      </c>
      <c r="B10" s="4"/>
      <c r="D10" s="4"/>
      <c r="E10" s="4"/>
      <c r="F10" s="4"/>
    </row>
  </sheetData>
  <mergeCells count="2">
    <mergeCell ref="A1:F1"/>
    <mergeCell ref="E2:F2"/>
  </mergeCells>
  <pageMargins left="0.75" right="0.75" top="0.268999993801117" bottom="0.268999993801117" header="0" footer="0"/>
  <pageSetup paperSize="9" scale="8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2"/>
  <sheetViews>
    <sheetView workbookViewId="0">
      <selection activeCell="D18" sqref="D18"/>
    </sheetView>
  </sheetViews>
  <sheetFormatPr defaultColWidth="10" defaultRowHeight="13.5" outlineLevelCol="5"/>
  <cols>
    <col min="1" max="1" width="49.2583333333333" customWidth="1"/>
    <col min="2" max="2" width="17.2333333333333" customWidth="1"/>
    <col min="3" max="3" width="19" customWidth="1"/>
    <col min="4" max="6" width="17.2333333333333" customWidth="1"/>
    <col min="7" max="7" width="9.76666666666667" customWidth="1"/>
  </cols>
  <sheetData>
    <row r="1" ht="49.7" customHeight="1" spans="1:6">
      <c r="A1" s="39" t="s">
        <v>371</v>
      </c>
      <c r="B1" s="39"/>
      <c r="C1" s="39"/>
      <c r="D1" s="39"/>
      <c r="E1" s="39"/>
      <c r="F1" s="39"/>
    </row>
    <row r="2" ht="24.85" customHeight="1" spans="1:6">
      <c r="A2" s="7"/>
      <c r="B2" s="4"/>
      <c r="D2" s="4"/>
      <c r="E2" s="19" t="s">
        <v>15</v>
      </c>
      <c r="F2" s="19"/>
    </row>
    <row r="3" ht="33.9" customHeight="1" spans="1:6">
      <c r="A3" s="20" t="s">
        <v>365</v>
      </c>
      <c r="B3" s="20" t="s">
        <v>17</v>
      </c>
      <c r="C3" s="20" t="s">
        <v>18</v>
      </c>
      <c r="D3" s="20" t="s">
        <v>19</v>
      </c>
      <c r="E3" s="20" t="s">
        <v>20</v>
      </c>
      <c r="F3" s="20" t="s">
        <v>22</v>
      </c>
    </row>
    <row r="4" ht="23.35" customHeight="1" spans="1:6">
      <c r="A4" s="40" t="s">
        <v>372</v>
      </c>
      <c r="B4" s="30"/>
      <c r="C4" s="12"/>
      <c r="D4" s="30"/>
      <c r="E4" s="30"/>
      <c r="F4" s="30"/>
    </row>
    <row r="5" ht="23.35" customHeight="1" spans="1:6">
      <c r="A5" s="40" t="s">
        <v>373</v>
      </c>
      <c r="B5" s="30"/>
      <c r="C5" s="12"/>
      <c r="D5" s="30"/>
      <c r="E5" s="30"/>
      <c r="F5" s="30"/>
    </row>
    <row r="6" ht="23.35" customHeight="1" spans="1:6">
      <c r="A6" s="41" t="s">
        <v>374</v>
      </c>
      <c r="B6" s="30"/>
      <c r="C6" s="12"/>
      <c r="D6" s="30"/>
      <c r="E6" s="30"/>
      <c r="F6" s="30"/>
    </row>
    <row r="7" ht="23.35" customHeight="1" spans="1:6">
      <c r="A7" s="41"/>
      <c r="B7" s="30"/>
      <c r="C7" s="12"/>
      <c r="D7" s="30"/>
      <c r="E7" s="30"/>
      <c r="F7" s="30"/>
    </row>
    <row r="8" ht="23.35" customHeight="1" spans="1:6">
      <c r="A8" s="40" t="s">
        <v>375</v>
      </c>
      <c r="B8" s="30"/>
      <c r="C8" s="12"/>
      <c r="D8" s="30"/>
      <c r="E8" s="30"/>
      <c r="F8" s="30"/>
    </row>
    <row r="9" ht="23.35" customHeight="1" spans="1:6">
      <c r="A9" s="40" t="s">
        <v>287</v>
      </c>
      <c r="B9" s="30"/>
      <c r="C9" s="12"/>
      <c r="D9" s="30"/>
      <c r="E9" s="30"/>
      <c r="F9" s="30"/>
    </row>
    <row r="10" ht="23.35" customHeight="1" spans="1:6">
      <c r="A10" s="40" t="s">
        <v>376</v>
      </c>
      <c r="B10" s="30"/>
      <c r="C10" s="12"/>
      <c r="D10" s="30"/>
      <c r="E10" s="30"/>
      <c r="F10" s="30"/>
    </row>
    <row r="11" ht="14.3" customHeight="1" spans="1:6">
      <c r="A11" s="27"/>
      <c r="B11" s="4"/>
      <c r="D11" s="4"/>
      <c r="E11" s="4"/>
      <c r="F11" s="4"/>
    </row>
    <row r="12" ht="21.85" customHeight="1" spans="1:6">
      <c r="A12" s="27" t="s">
        <v>377</v>
      </c>
      <c r="B12" s="4"/>
      <c r="D12" s="4"/>
      <c r="E12" s="4"/>
      <c r="F12" s="4"/>
    </row>
  </sheetData>
  <mergeCells count="2">
    <mergeCell ref="A1:F1"/>
    <mergeCell ref="E2:F2"/>
  </mergeCells>
  <pageMargins left="0.75" right="0.75" top="0.268999993801117" bottom="0.268999993801117" header="0" footer="0"/>
  <pageSetup paperSize="9" scale="88"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7"/>
  <sheetViews>
    <sheetView workbookViewId="0">
      <pane ySplit="3" topLeftCell="A4" activePane="bottomLeft" state="frozen"/>
      <selection/>
      <selection pane="bottomLeft" activeCell="C19" sqref="C19"/>
    </sheetView>
  </sheetViews>
  <sheetFormatPr defaultColWidth="10" defaultRowHeight="13.5" outlineLevelRow="6" outlineLevelCol="5"/>
  <cols>
    <col min="1" max="1" width="51.8416666666667" customWidth="1"/>
    <col min="2" max="6" width="15.875" customWidth="1"/>
    <col min="7" max="7" width="9.76666666666667" customWidth="1"/>
  </cols>
  <sheetData>
    <row r="1" ht="44.45" customHeight="1" spans="1:6">
      <c r="A1" s="18" t="s">
        <v>9</v>
      </c>
      <c r="B1" s="18"/>
      <c r="C1" s="18"/>
      <c r="D1" s="18"/>
      <c r="E1" s="18"/>
      <c r="F1" s="18"/>
    </row>
    <row r="2" ht="44.45" customHeight="1" spans="1:6">
      <c r="A2" s="7"/>
      <c r="B2" s="35"/>
      <c r="C2" s="35"/>
      <c r="D2" s="35"/>
      <c r="E2" s="19" t="s">
        <v>15</v>
      </c>
      <c r="F2" s="19"/>
    </row>
    <row r="3" ht="44.45" customHeight="1" spans="1:6">
      <c r="A3" s="20" t="s">
        <v>16</v>
      </c>
      <c r="B3" s="20" t="s">
        <v>17</v>
      </c>
      <c r="C3" s="20" t="s">
        <v>18</v>
      </c>
      <c r="D3" s="20" t="s">
        <v>19</v>
      </c>
      <c r="E3" s="20" t="s">
        <v>20</v>
      </c>
      <c r="F3" s="20" t="s">
        <v>22</v>
      </c>
    </row>
    <row r="4" ht="24.1" customHeight="1" spans="1:6">
      <c r="A4" s="36" t="s">
        <v>378</v>
      </c>
      <c r="B4" s="37"/>
      <c r="C4" s="37"/>
      <c r="D4" s="37"/>
      <c r="E4" s="37"/>
      <c r="F4" s="37"/>
    </row>
    <row r="5" ht="24.1" customHeight="1" spans="1:6">
      <c r="A5" s="36" t="s">
        <v>379</v>
      </c>
      <c r="B5" s="37"/>
      <c r="C5" s="37"/>
      <c r="D5" s="37"/>
      <c r="E5" s="37"/>
      <c r="F5" s="37"/>
    </row>
    <row r="6" ht="18.05" customHeight="1" spans="1:6">
      <c r="A6" s="38"/>
      <c r="B6" s="35"/>
      <c r="C6" s="35"/>
      <c r="D6" s="35"/>
      <c r="E6" s="35"/>
      <c r="F6" s="35"/>
    </row>
    <row r="7" ht="24.1" customHeight="1" spans="1:6">
      <c r="A7" s="38" t="s">
        <v>380</v>
      </c>
      <c r="B7" s="38"/>
      <c r="C7" s="38"/>
      <c r="D7" s="38"/>
      <c r="E7" s="35"/>
      <c r="F7" s="35"/>
    </row>
  </sheetData>
  <mergeCells count="3">
    <mergeCell ref="A1:F1"/>
    <mergeCell ref="E2:F2"/>
    <mergeCell ref="A7:D7"/>
  </mergeCells>
  <pageMargins left="0.75" right="0.75" top="0.268999993801117" bottom="0.268999993801117" header="0" footer="0"/>
  <pageSetup paperSize="9" scale="93"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14</vt:i4>
      </vt:variant>
    </vt:vector>
  </HeadingPairs>
  <TitlesOfParts>
    <vt:vector size="14" baseType="lpstr">
      <vt:lpstr>封面</vt:lpstr>
      <vt:lpstr>1.1</vt:lpstr>
      <vt:lpstr>1.2</vt:lpstr>
      <vt:lpstr>1.3</vt:lpstr>
      <vt:lpstr>2.1</vt:lpstr>
      <vt:lpstr>2.2</vt:lpstr>
      <vt:lpstr>3.1</vt:lpstr>
      <vt:lpstr>3.2</vt:lpstr>
      <vt:lpstr>4.1</vt:lpstr>
      <vt:lpstr>4.2</vt:lpstr>
      <vt:lpstr>5.1</vt:lpstr>
      <vt:lpstr>5.2</vt:lpstr>
      <vt:lpstr>5.3</vt:lpstr>
      <vt:lpstr>5.4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叽里咕噜</cp:lastModifiedBy>
  <dcterms:created xsi:type="dcterms:W3CDTF">2023-08-16T22:18:00Z</dcterms:created>
  <dcterms:modified xsi:type="dcterms:W3CDTF">2024-08-02T07:20:13Z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
  </property>
  <property fmtid="{D5CDD505-2E9C-101B-9397-08002B2CF9AE}" pid="3" name="KSOProductBuildVer">
    <vt:lpwstr>2052-12.1.0.17147</vt:lpwstr>
  </property>
</Properties>
</file>