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0490" windowHeight="786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<sst xmlns="http://schemas.openxmlformats.org/spreadsheetml/2006/main" count="15" uniqueCount="15">
  <si>
    <r>
      <t>崇明区（即区本级）</t>
    </r>
    <r>
      <rPr>
        <b/>
        <sz val="18"/>
        <color theme="1"/>
        <rFont val="Times New Roman"/>
        <charset val="134"/>
      </rPr>
      <t>2023</t>
    </r>
    <r>
      <rPr>
        <b/>
        <sz val="18"/>
        <color theme="1"/>
        <rFont val="方正小标宋简体"/>
        <charset val="134"/>
      </rPr>
      <t>年国有资本经营预算支出情况表</t>
    </r>
  </si>
  <si>
    <t>单位：万元</t>
  </si>
  <si>
    <t>科目名称</t>
  </si>
  <si>
    <t>2022年执行数</t>
  </si>
  <si>
    <t>2023年预算数</t>
  </si>
  <si>
    <t>预算数为
上年执行数的%</t>
  </si>
  <si>
    <t>国有资本经营预算支出</t>
  </si>
  <si>
    <t xml:space="preserve">  解决历史遗留问题及改革成本支出</t>
  </si>
  <si>
    <t xml:space="preserve">    国有企业退休人员社会化管理补助支出</t>
  </si>
  <si>
    <t xml:space="preserve">  国有企业资本金注入</t>
  </si>
  <si>
    <t xml:space="preserve">    国有经济结构调整支出</t>
  </si>
  <si>
    <t>支出合计</t>
  </si>
  <si>
    <t>调出资金</t>
  </si>
  <si>
    <t>支出总计</t>
  </si>
  <si>
    <t>结转下年支出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</si>
</sst>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6">
    <font>
      <sz val="11"/>
      <color theme="1"/>
      <name val="宋体"/>
      <charset val="134"/>
      <scheme val="minor"/>
    </font>
    <font>
      <sz val="11"/>
      <color theme="1"/>
      <name val="黑体"/>
      <charset val="134"/>
    </font>
    <font>
      <b/>
      <sz val="18"/>
      <color theme="1"/>
      <name val="方正小标宋简体"/>
      <charset val="134"/>
    </font>
    <font>
      <sz val="12"/>
      <color theme="1"/>
      <name val="仿宋_GB2312"/>
      <charset val="134"/>
    </font>
    <font>
      <b/>
      <sz val="12"/>
      <color theme="1"/>
      <name val="黑体"/>
      <charset val="134"/>
    </font>
    <font>
      <b/>
      <sz val="12"/>
      <color theme="1"/>
      <name val="仿宋_GB2312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8"/>
      <color theme="1"/>
      <name val="Times New Roman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7" borderId="8" applyNumberFormat="0" applyFont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2" fillId="0" borderId="10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8" fillId="11" borderId="11" applyNumberFormat="0" applyAlignment="0" applyProtection="0">
      <alignment vertical="center"/>
    </xf>
    <xf numFmtId="0" fontId="19" fillId="11" borderId="7" applyNumberFormat="0" applyAlignment="0" applyProtection="0">
      <alignment vertical="center"/>
    </xf>
    <xf numFmtId="0" fontId="20" fillId="12" borderId="12" applyNumberFormat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22" fillId="0" borderId="14" applyNumberFormat="0" applyFill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</cellStyleXfs>
  <cellXfs count="19">
    <xf numFmtId="0" fontId="0" fillId="0" borderId="0" xfId="0"/>
    <xf numFmtId="0" fontId="1" fillId="0" borderId="0" xfId="0" applyFont="1"/>
    <xf numFmtId="0" fontId="0" fillId="0" borderId="0" xfId="0" applyFont="1"/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left" vertical="center" wrapText="1"/>
    </xf>
    <xf numFmtId="176" fontId="5" fillId="0" borderId="3" xfId="0" applyNumberFormat="1" applyFont="1" applyBorder="1" applyAlignment="1">
      <alignment horizontal="right" vertical="center"/>
    </xf>
    <xf numFmtId="176" fontId="5" fillId="0" borderId="4" xfId="11" applyNumberFormat="1" applyFont="1" applyBorder="1" applyAlignment="1">
      <alignment horizontal="right" vertical="center"/>
    </xf>
    <xf numFmtId="0" fontId="3" fillId="0" borderId="3" xfId="0" applyFont="1" applyBorder="1" applyAlignment="1">
      <alignment horizontal="left" vertical="center" wrapText="1"/>
    </xf>
    <xf numFmtId="176" fontId="3" fillId="0" borderId="3" xfId="0" applyNumberFormat="1" applyFont="1" applyBorder="1" applyAlignment="1">
      <alignment horizontal="right" vertical="center"/>
    </xf>
    <xf numFmtId="176" fontId="3" fillId="0" borderId="4" xfId="11" applyNumberFormat="1" applyFont="1" applyBorder="1" applyAlignment="1">
      <alignment horizontal="right" vertical="center"/>
    </xf>
    <xf numFmtId="0" fontId="5" fillId="0" borderId="5" xfId="0" applyFont="1" applyBorder="1" applyAlignment="1">
      <alignment horizontal="left" vertical="center" wrapText="1"/>
    </xf>
    <xf numFmtId="176" fontId="5" fillId="0" borderId="5" xfId="0" applyNumberFormat="1" applyFont="1" applyBorder="1" applyAlignment="1">
      <alignment horizontal="right" vertical="center"/>
    </xf>
    <xf numFmtId="0" fontId="5" fillId="0" borderId="6" xfId="0" applyFont="1" applyFill="1" applyBorder="1" applyAlignment="1">
      <alignment horizontal="left" vertical="center" wrapText="1"/>
    </xf>
    <xf numFmtId="176" fontId="5" fillId="0" borderId="6" xfId="0" applyNumberFormat="1" applyFont="1" applyBorder="1" applyAlignment="1">
      <alignment horizontal="right" vertical="center"/>
    </xf>
    <xf numFmtId="176" fontId="3" fillId="0" borderId="6" xfId="0" applyNumberFormat="1" applyFont="1" applyBorder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C8ECC8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4"/>
  <sheetViews>
    <sheetView tabSelected="1" topLeftCell="A5" workbookViewId="0">
      <selection activeCell="F15" sqref="F15"/>
    </sheetView>
  </sheetViews>
  <sheetFormatPr defaultColWidth="9" defaultRowHeight="13.5" outlineLevelCol="3"/>
  <cols>
    <col min="1" max="1" width="45.5" customWidth="1"/>
    <col min="2" max="4" width="21.75" customWidth="1"/>
  </cols>
  <sheetData>
    <row r="1" ht="60" customHeight="1" spans="1:4">
      <c r="A1" s="3" t="s">
        <v>0</v>
      </c>
      <c r="B1" s="3"/>
      <c r="C1" s="3"/>
      <c r="D1" s="3"/>
    </row>
    <row r="2" ht="25" customHeight="1" spans="1:4">
      <c r="A2" s="4"/>
      <c r="B2" s="4"/>
      <c r="C2" s="4"/>
      <c r="D2" s="5" t="s">
        <v>1</v>
      </c>
    </row>
    <row r="3" s="1" customFormat="1" ht="60" customHeight="1" spans="1:4">
      <c r="A3" s="6" t="s">
        <v>2</v>
      </c>
      <c r="B3" s="6" t="s">
        <v>3</v>
      </c>
      <c r="C3" s="6" t="s">
        <v>4</v>
      </c>
      <c r="D3" s="7" t="s">
        <v>5</v>
      </c>
    </row>
    <row r="4" ht="25" customHeight="1" spans="1:4">
      <c r="A4" s="8" t="s">
        <v>6</v>
      </c>
      <c r="B4" s="9">
        <f>B5+B7</f>
        <v>1085.2375</v>
      </c>
      <c r="C4" s="9">
        <f>C5+C7</f>
        <v>906.7035</v>
      </c>
      <c r="D4" s="10">
        <f>C4/B4*100</f>
        <v>83.548854513413</v>
      </c>
    </row>
    <row r="5" ht="25" customHeight="1" spans="1:4">
      <c r="A5" s="8" t="s">
        <v>7</v>
      </c>
      <c r="B5" s="9">
        <f>B6</f>
        <v>106.2375</v>
      </c>
      <c r="C5" s="9">
        <f>C6</f>
        <v>459.7035</v>
      </c>
      <c r="D5" s="10">
        <f t="shared" ref="D5:D10" si="0">C5/B5*100</f>
        <v>432.713025061772</v>
      </c>
    </row>
    <row r="6" s="2" customFormat="1" ht="25" customHeight="1" spans="1:4">
      <c r="A6" s="11" t="s">
        <v>8</v>
      </c>
      <c r="B6" s="12">
        <v>106.2375</v>
      </c>
      <c r="C6" s="12">
        <v>459.7035</v>
      </c>
      <c r="D6" s="13">
        <f t="shared" si="0"/>
        <v>432.713025061772</v>
      </c>
    </row>
    <row r="7" ht="25" customHeight="1" spans="1:4">
      <c r="A7" s="8" t="s">
        <v>9</v>
      </c>
      <c r="B7" s="9">
        <f>B8</f>
        <v>979</v>
      </c>
      <c r="C7" s="9">
        <f>C8</f>
        <v>447</v>
      </c>
      <c r="D7" s="10">
        <f t="shared" si="0"/>
        <v>45.658835546476</v>
      </c>
    </row>
    <row r="8" s="2" customFormat="1" ht="25" customHeight="1" spans="1:4">
      <c r="A8" s="11" t="s">
        <v>10</v>
      </c>
      <c r="B8" s="12">
        <v>979</v>
      </c>
      <c r="C8" s="12">
        <v>447</v>
      </c>
      <c r="D8" s="13">
        <f t="shared" si="0"/>
        <v>45.658835546476</v>
      </c>
    </row>
    <row r="9" ht="25" customHeight="1" spans="1:4">
      <c r="A9" s="11"/>
      <c r="B9" s="12"/>
      <c r="C9" s="12"/>
      <c r="D9" s="10"/>
    </row>
    <row r="10" ht="25" customHeight="1" spans="1:4">
      <c r="A10" s="8" t="s">
        <v>11</v>
      </c>
      <c r="B10" s="9">
        <f>B4</f>
        <v>1085.2375</v>
      </c>
      <c r="C10" s="9">
        <f>C4</f>
        <v>906.7035</v>
      </c>
      <c r="D10" s="10">
        <f t="shared" si="0"/>
        <v>83.548854513413</v>
      </c>
    </row>
    <row r="11" ht="25" customHeight="1" spans="1:4">
      <c r="A11" s="8" t="s">
        <v>12</v>
      </c>
      <c r="B11" s="9">
        <v>420</v>
      </c>
      <c r="C11" s="9">
        <v>192</v>
      </c>
      <c r="D11" s="10">
        <f t="shared" ref="D11:D14" si="1">C11/B11*100</f>
        <v>45.7142857142857</v>
      </c>
    </row>
    <row r="12" ht="25" customHeight="1" spans="1:4">
      <c r="A12" s="14" t="s">
        <v>13</v>
      </c>
      <c r="B12" s="15">
        <f>SUM(B10:B11)</f>
        <v>1505.2375</v>
      </c>
      <c r="C12" s="15">
        <f>SUM(C10:C11)</f>
        <v>1098.7035</v>
      </c>
      <c r="D12" s="10">
        <f t="shared" si="1"/>
        <v>72.9920361404762</v>
      </c>
    </row>
    <row r="13" ht="25" customHeight="1" spans="1:4">
      <c r="A13" s="14"/>
      <c r="B13" s="15"/>
      <c r="C13" s="15"/>
      <c r="D13" s="10"/>
    </row>
    <row r="14" ht="25" customHeight="1" spans="1:4">
      <c r="A14" s="16" t="s">
        <v>14</v>
      </c>
      <c r="B14" s="17">
        <v>727.5035</v>
      </c>
      <c r="C14" s="18"/>
      <c r="D14" s="10"/>
    </row>
  </sheetData>
  <mergeCells count="1">
    <mergeCell ref="A1:D1"/>
  </mergeCells>
  <pageMargins left="0.7" right="0.7" top="0.75" bottom="0.75" header="0.3" footer="0.3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WPS_1666503683</cp:lastModifiedBy>
  <dcterms:created xsi:type="dcterms:W3CDTF">2006-09-16T00:00:00Z</dcterms:created>
  <dcterms:modified xsi:type="dcterms:W3CDTF">2023-01-09T08:31:48Z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2052-11.1.0.13703</vt:lpwstr>
  </property>
  <property fmtid="{D5CDD505-2E9C-101B-9397-08002B2CF9AE}" pid="3" name="ICV">
    <vt:lpwstr>870B020A6CC5453196AA54E0CEAB54E2</vt:lpwstr>
  </property>
</Properties>
</file>