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4" activeTab="14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1-6月" sheetId="7" r:id="rId7"/>
    <sheet name="7月" sheetId="8" r:id="rId8"/>
    <sheet name="8月" sheetId="9" r:id="rId9"/>
    <sheet name="9月" sheetId="10" r:id="rId10"/>
    <sheet name="1-9月" sheetId="11" r:id="rId11"/>
    <sheet name="1-9月分类金额" sheetId="12" r:id="rId12"/>
    <sheet name="10月" sheetId="13" r:id="rId13"/>
    <sheet name="1-10月" sheetId="14" r:id="rId14"/>
    <sheet name="11月20日" sheetId="15" r:id="rId15"/>
  </sheets>
  <calcPr calcId="144525"/>
</workbook>
</file>

<file path=xl/sharedStrings.xml><?xml version="1.0" encoding="utf-8"?>
<sst xmlns="http://schemas.openxmlformats.org/spreadsheetml/2006/main" count="457" uniqueCount="59">
  <si>
    <t>2021年新河镇医疗救助统计表（1月）</t>
  </si>
  <si>
    <t>序号</t>
  </si>
  <si>
    <t>村名</t>
  </si>
  <si>
    <t>人数</t>
  </si>
  <si>
    <t>金额</t>
  </si>
  <si>
    <t>三烈村</t>
  </si>
  <si>
    <t>兴教村</t>
  </si>
  <si>
    <t>井亭村</t>
  </si>
  <si>
    <t>石路村</t>
  </si>
  <si>
    <t>金桥村</t>
  </si>
  <si>
    <t>天新村</t>
  </si>
  <si>
    <t>新梅村</t>
  </si>
  <si>
    <t>新民村</t>
  </si>
  <si>
    <t>强民村</t>
  </si>
  <si>
    <t>进化村</t>
  </si>
  <si>
    <t>新建村</t>
  </si>
  <si>
    <t>新隆村</t>
  </si>
  <si>
    <t>永丰村</t>
  </si>
  <si>
    <t>群英村</t>
  </si>
  <si>
    <t>卫东村</t>
  </si>
  <si>
    <t>民生村</t>
  </si>
  <si>
    <t>新光村</t>
  </si>
  <si>
    <t>新南居委</t>
  </si>
  <si>
    <t>新东居委</t>
  </si>
  <si>
    <t>新景居委</t>
  </si>
  <si>
    <t>新源居委</t>
  </si>
  <si>
    <t>新晨居委</t>
  </si>
  <si>
    <t>新舟居委</t>
  </si>
  <si>
    <t>合计</t>
  </si>
  <si>
    <t>2021年新河镇医疗救助统计表（2月）</t>
  </si>
  <si>
    <t>2021年新河镇医疗救助统计表（3月）</t>
  </si>
  <si>
    <t>2021年新河镇医疗救助统计表（4月）</t>
  </si>
  <si>
    <t>2021年新河镇医疗救助统计表（5月）</t>
  </si>
  <si>
    <t>2021年新河镇医疗救助统计表（6月）</t>
  </si>
  <si>
    <t>2021年新河镇医疗救助统计表（1-6月）</t>
  </si>
  <si>
    <t>2021年新河镇医疗救助统计表（7月）</t>
  </si>
  <si>
    <t>2021年新河镇医疗救助统计表（8月）</t>
  </si>
  <si>
    <t>2021年新河镇医疗救助统计表（9月）</t>
  </si>
  <si>
    <t>2021年新河镇医疗救助统计表（1-9月）</t>
  </si>
  <si>
    <t>1-9月门急诊</t>
  </si>
  <si>
    <t>低保</t>
  </si>
  <si>
    <t>低收入</t>
  </si>
  <si>
    <t>特殊救济对象</t>
  </si>
  <si>
    <t>人次</t>
  </si>
  <si>
    <t>救助费用</t>
  </si>
  <si>
    <t>贫困家庭（I类）</t>
  </si>
  <si>
    <t>贫困家庭（II类）</t>
  </si>
  <si>
    <t>散居孤儿</t>
  </si>
  <si>
    <t>人次小计</t>
  </si>
  <si>
    <t>救助费用小计</t>
  </si>
  <si>
    <t>1-9月住院</t>
  </si>
  <si>
    <t>人次合计</t>
  </si>
  <si>
    <t>救助费用合计</t>
  </si>
  <si>
    <t>2021年新河镇医疗救助统计表（10月）</t>
  </si>
  <si>
    <t>2021年新河镇医疗救助统计表（1-10月）</t>
  </si>
  <si>
    <t>1-9月</t>
  </si>
  <si>
    <t>10月</t>
  </si>
  <si>
    <t>求和</t>
  </si>
  <si>
    <t>2021年新河镇医疗救助统计表（11月20日）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</si>
</sst>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b/>
      <sz val="9"/>
      <color rgb="FFFFFFFF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FFFFFF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BA5BB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6" fillId="7" borderId="2" applyNumberFormat="0" applyAlignment="0" applyProtection="0">
      <alignment vertical="center"/>
    </xf>
    <xf numFmtId="0" fontId="32" fillId="31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7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I12" sqref="I12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ht="18.95" customHeight="1" spans="1:4">
      <c r="A1" s="1" t="s">
        <v>0</v>
      </c>
      <c r="B1" s="1"/>
      <c r="C1" s="1"/>
      <c r="D1" s="1"/>
    </row>
    <row r="2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22</v>
      </c>
      <c r="D4" s="25">
        <v>7035.23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ht="18.95" customHeight="1" spans="1:4">
      <c r="A5" s="5">
        <v>2</v>
      </c>
      <c r="B5" s="6" t="s">
        <v>6</v>
      </c>
      <c r="C5" s="7">
        <v>9</v>
      </c>
      <c r="D5" s="25">
        <v>5808.91</v>
      </c>
    </row>
    <row r="6" ht="18.95" customHeight="1" spans="1:4">
      <c r="A6" s="5">
        <v>3</v>
      </c>
      <c r="B6" s="6" t="s">
        <v>7</v>
      </c>
      <c r="C6" s="7">
        <v>9</v>
      </c>
      <c r="D6" s="25">
        <v>8002.16</v>
      </c>
    </row>
    <row r="7" ht="18.95" customHeight="1" spans="1:4">
      <c r="A7" s="5">
        <v>4</v>
      </c>
      <c r="B7" s="6" t="s">
        <v>8</v>
      </c>
      <c r="C7" s="7">
        <v>10</v>
      </c>
      <c r="D7" s="25">
        <v>2399.95</v>
      </c>
    </row>
    <row r="8" ht="18.95" customHeight="1" spans="1:4">
      <c r="A8" s="5">
        <v>5</v>
      </c>
      <c r="B8" s="6" t="s">
        <v>9</v>
      </c>
      <c r="C8" s="7">
        <v>3</v>
      </c>
      <c r="D8" s="25">
        <v>312.31</v>
      </c>
    </row>
    <row r="9" ht="18.95" customHeight="1" spans="1:4">
      <c r="A9" s="5">
        <v>6</v>
      </c>
      <c r="B9" s="6" t="s">
        <v>10</v>
      </c>
      <c r="C9" s="7">
        <v>18</v>
      </c>
      <c r="D9" s="25">
        <v>3742.61</v>
      </c>
    </row>
    <row r="10" ht="18.95" customHeight="1" spans="1:4">
      <c r="A10" s="5">
        <v>7</v>
      </c>
      <c r="B10" s="6" t="s">
        <v>11</v>
      </c>
      <c r="C10" s="7">
        <v>15</v>
      </c>
      <c r="D10" s="25">
        <v>14159.09</v>
      </c>
    </row>
    <row r="11" ht="18.95" customHeight="1" spans="1:4">
      <c r="A11" s="5">
        <v>8</v>
      </c>
      <c r="B11" s="6" t="s">
        <v>12</v>
      </c>
      <c r="C11" s="7">
        <v>7</v>
      </c>
      <c r="D11" s="25">
        <v>2315.06</v>
      </c>
    </row>
    <row r="12" ht="18.95" customHeight="1" spans="1:4">
      <c r="A12" s="5">
        <v>9</v>
      </c>
      <c r="B12" s="6" t="s">
        <v>13</v>
      </c>
      <c r="C12" s="7">
        <v>6</v>
      </c>
      <c r="D12" s="25">
        <v>4202.62</v>
      </c>
    </row>
    <row r="13" ht="18.95" customHeight="1" spans="1:4">
      <c r="A13" s="5">
        <v>10</v>
      </c>
      <c r="B13" s="6" t="s">
        <v>14</v>
      </c>
      <c r="C13" s="7">
        <v>10</v>
      </c>
      <c r="D13" s="7">
        <v>4614.13</v>
      </c>
    </row>
    <row r="14" ht="18.95" customHeight="1" spans="1:4">
      <c r="A14" s="5">
        <v>11</v>
      </c>
      <c r="B14" s="6" t="s">
        <v>15</v>
      </c>
      <c r="C14" s="7">
        <v>10</v>
      </c>
      <c r="D14" s="7">
        <v>5849.04</v>
      </c>
    </row>
    <row r="15" ht="18.95" customHeight="1" spans="1:4">
      <c r="A15" s="5">
        <v>12</v>
      </c>
      <c r="B15" s="6" t="s">
        <v>16</v>
      </c>
      <c r="C15" s="7">
        <v>15</v>
      </c>
      <c r="D15" s="7">
        <v>8896.22</v>
      </c>
    </row>
    <row r="16" ht="18.95" customHeight="1" spans="1:4">
      <c r="A16" s="5">
        <v>13</v>
      </c>
      <c r="B16" s="6" t="s">
        <v>17</v>
      </c>
      <c r="C16" s="7">
        <v>7</v>
      </c>
      <c r="D16" s="7">
        <v>5046.17</v>
      </c>
    </row>
    <row r="17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ht="18.95" customHeight="1" spans="1:4">
      <c r="A18" s="5">
        <v>15</v>
      </c>
      <c r="B18" s="6" t="s">
        <v>19</v>
      </c>
      <c r="C18" s="7">
        <v>9</v>
      </c>
      <c r="D18" s="7">
        <v>5834.9</v>
      </c>
    </row>
    <row r="19" ht="18.95" customHeight="1" spans="1:4">
      <c r="A19" s="5">
        <v>16</v>
      </c>
      <c r="B19" s="6" t="s">
        <v>20</v>
      </c>
      <c r="C19" s="7">
        <v>0</v>
      </c>
      <c r="D19" s="7">
        <v>0</v>
      </c>
    </row>
    <row r="20" ht="18.95" customHeight="1" spans="1:4">
      <c r="A20" s="5">
        <v>17</v>
      </c>
      <c r="B20" s="6" t="s">
        <v>21</v>
      </c>
      <c r="C20" s="7">
        <v>1</v>
      </c>
      <c r="D20" s="7">
        <v>87.61</v>
      </c>
    </row>
    <row r="21" ht="18.95" customHeight="1" spans="1:4">
      <c r="A21" s="5">
        <v>18</v>
      </c>
      <c r="B21" s="6" t="s">
        <v>22</v>
      </c>
      <c r="C21" s="7">
        <v>0</v>
      </c>
      <c r="D21" s="7">
        <v>0</v>
      </c>
    </row>
    <row r="22" ht="18.95" customHeight="1" spans="1:4">
      <c r="A22" s="5">
        <v>19</v>
      </c>
      <c r="B22" s="6" t="s">
        <v>23</v>
      </c>
      <c r="C22" s="7">
        <v>1</v>
      </c>
      <c r="D22" s="7">
        <v>103.25</v>
      </c>
    </row>
    <row r="23" ht="18.95" customHeight="1" spans="1:4">
      <c r="A23" s="5">
        <v>20</v>
      </c>
      <c r="B23" s="6" t="s">
        <v>24</v>
      </c>
      <c r="C23" s="7">
        <v>1</v>
      </c>
      <c r="D23" s="7">
        <v>63.3</v>
      </c>
    </row>
    <row r="24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ht="18.95" customHeight="1" spans="1:4">
      <c r="A27" s="5" t="s">
        <v>28</v>
      </c>
      <c r="B27" s="7"/>
      <c r="C27" s="7">
        <f>SUM(C4:C26)</f>
        <v>153</v>
      </c>
      <c r="D27" s="7">
        <f>SUM(D4:D26)</f>
        <v>78472.56</v>
      </c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F23" sqref="F23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3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37</v>
      </c>
      <c r="B1" s="1"/>
      <c r="C1" s="1"/>
      <c r="D1" s="2"/>
    </row>
    <row r="2" s="21" customFormat="1" ht="12" customHeight="1" spans="1:4">
      <c r="A2" s="3"/>
      <c r="B2" s="3"/>
      <c r="C2" s="3"/>
      <c r="D2" s="4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17</v>
      </c>
      <c r="D4" s="8">
        <v>10983.28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15</v>
      </c>
      <c r="D5" s="8">
        <v>6899.25</v>
      </c>
    </row>
    <row r="6" s="21" customFormat="1" ht="18.95" customHeight="1" spans="1:4">
      <c r="A6" s="5">
        <v>3</v>
      </c>
      <c r="B6" s="6" t="s">
        <v>7</v>
      </c>
      <c r="C6" s="7">
        <v>17</v>
      </c>
      <c r="D6" s="8">
        <v>6317.46</v>
      </c>
    </row>
    <row r="7" s="21" customFormat="1" ht="18.95" customHeight="1" spans="1:4">
      <c r="A7" s="5">
        <v>4</v>
      </c>
      <c r="B7" s="6" t="s">
        <v>8</v>
      </c>
      <c r="C7" s="7">
        <v>34</v>
      </c>
      <c r="D7" s="8">
        <v>62630.32</v>
      </c>
    </row>
    <row r="8" s="21" customFormat="1" ht="18.95" customHeight="1" spans="1:4">
      <c r="A8" s="5">
        <v>5</v>
      </c>
      <c r="B8" s="6" t="s">
        <v>9</v>
      </c>
      <c r="C8" s="7">
        <v>6</v>
      </c>
      <c r="D8" s="9">
        <v>3356.35</v>
      </c>
    </row>
    <row r="9" s="21" customFormat="1" ht="18.95" customHeight="1" spans="1:4">
      <c r="A9" s="5">
        <v>6</v>
      </c>
      <c r="B9" s="6" t="s">
        <v>10</v>
      </c>
      <c r="C9" s="7">
        <v>5</v>
      </c>
      <c r="D9" s="8">
        <v>4467.92</v>
      </c>
    </row>
    <row r="10" s="21" customFormat="1" ht="18.95" customHeight="1" spans="1:4">
      <c r="A10" s="5">
        <v>7</v>
      </c>
      <c r="B10" s="6" t="s">
        <v>11</v>
      </c>
      <c r="C10" s="7">
        <v>11</v>
      </c>
      <c r="D10" s="8">
        <v>30415.65</v>
      </c>
    </row>
    <row r="11" s="21" customFormat="1" ht="18.95" customHeight="1" spans="1:4">
      <c r="A11" s="5">
        <v>8</v>
      </c>
      <c r="B11" s="6" t="s">
        <v>12</v>
      </c>
      <c r="C11" s="7">
        <v>13</v>
      </c>
      <c r="D11" s="8">
        <v>24093.57</v>
      </c>
    </row>
    <row r="12" s="21" customFormat="1" ht="18.95" customHeight="1" spans="1:4">
      <c r="A12" s="5">
        <v>9</v>
      </c>
      <c r="B12" s="6" t="s">
        <v>13</v>
      </c>
      <c r="C12" s="7">
        <v>33</v>
      </c>
      <c r="D12" s="8">
        <v>16335.21</v>
      </c>
    </row>
    <row r="13" s="21" customFormat="1" ht="18.95" customHeight="1" spans="1:4">
      <c r="A13" s="5">
        <v>10</v>
      </c>
      <c r="B13" s="6" t="s">
        <v>14</v>
      </c>
      <c r="C13" s="7">
        <v>14</v>
      </c>
      <c r="D13" s="9">
        <v>4732.65</v>
      </c>
    </row>
    <row r="14" s="21" customFormat="1" ht="18.95" customHeight="1" spans="1:4">
      <c r="A14" s="5">
        <v>11</v>
      </c>
      <c r="B14" s="6" t="s">
        <v>15</v>
      </c>
      <c r="C14" s="7">
        <v>0</v>
      </c>
      <c r="D14" s="9">
        <v>0</v>
      </c>
    </row>
    <row r="15" s="21" customFormat="1" ht="18.95" customHeight="1" spans="1:4">
      <c r="A15" s="5">
        <v>12</v>
      </c>
      <c r="B15" s="6" t="s">
        <v>16</v>
      </c>
      <c r="C15" s="7">
        <v>30</v>
      </c>
      <c r="D15" s="9">
        <v>26258.22</v>
      </c>
    </row>
    <row r="16" s="21" customFormat="1" ht="18.95" customHeight="1" spans="1:4">
      <c r="A16" s="5">
        <v>13</v>
      </c>
      <c r="B16" s="6" t="s">
        <v>17</v>
      </c>
      <c r="C16" s="7">
        <v>25</v>
      </c>
      <c r="D16" s="9">
        <v>12724.96</v>
      </c>
    </row>
    <row r="17" s="21" customFormat="1" ht="18.95" customHeight="1" spans="1:4">
      <c r="A17" s="5">
        <v>14</v>
      </c>
      <c r="B17" s="6" t="s">
        <v>18</v>
      </c>
      <c r="C17" s="7">
        <v>20</v>
      </c>
      <c r="D17" s="9">
        <v>34907.76</v>
      </c>
    </row>
    <row r="18" s="21" customFormat="1" ht="18.95" customHeight="1" spans="1:4">
      <c r="A18" s="5">
        <v>15</v>
      </c>
      <c r="B18" s="6" t="s">
        <v>19</v>
      </c>
      <c r="C18" s="7">
        <v>19</v>
      </c>
      <c r="D18" s="9">
        <v>35103.97</v>
      </c>
    </row>
    <row r="19" s="21" customFormat="1" ht="18.95" customHeight="1" spans="1:4">
      <c r="A19" s="5">
        <v>16</v>
      </c>
      <c r="B19" s="6" t="s">
        <v>20</v>
      </c>
      <c r="C19" s="7">
        <v>18</v>
      </c>
      <c r="D19" s="9">
        <v>21448.03</v>
      </c>
    </row>
    <row r="20" s="21" customFormat="1" ht="18.95" customHeight="1" spans="1:4">
      <c r="A20" s="5">
        <v>17</v>
      </c>
      <c r="B20" s="6" t="s">
        <v>21</v>
      </c>
      <c r="C20" s="7">
        <v>6</v>
      </c>
      <c r="D20" s="9">
        <v>2560.1</v>
      </c>
    </row>
    <row r="21" s="21" customFormat="1" ht="18.95" customHeight="1" spans="1:4">
      <c r="A21" s="5">
        <v>18</v>
      </c>
      <c r="B21" s="6" t="s">
        <v>22</v>
      </c>
      <c r="C21" s="7">
        <v>0</v>
      </c>
      <c r="D21" s="9">
        <v>0</v>
      </c>
    </row>
    <row r="22" s="21" customFormat="1" ht="18.95" customHeight="1" spans="1:4">
      <c r="A22" s="5">
        <v>19</v>
      </c>
      <c r="B22" s="6" t="s">
        <v>23</v>
      </c>
      <c r="C22" s="7">
        <v>1</v>
      </c>
      <c r="D22" s="9">
        <v>111.28</v>
      </c>
    </row>
    <row r="23" s="21" customFormat="1" ht="18.95" customHeight="1" spans="1:4">
      <c r="A23" s="5">
        <v>20</v>
      </c>
      <c r="B23" s="6" t="s">
        <v>24</v>
      </c>
      <c r="C23" s="7">
        <v>1</v>
      </c>
      <c r="D23" s="9">
        <v>2697.16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9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9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9">
        <v>0</v>
      </c>
    </row>
    <row r="27" s="21" customFormat="1" ht="18.95" customHeight="1" spans="1:4">
      <c r="A27" s="5" t="s">
        <v>28</v>
      </c>
      <c r="B27" s="7"/>
      <c r="C27" s="7">
        <f>SUM(C4:C26)</f>
        <v>285</v>
      </c>
      <c r="D27" s="10">
        <f>SUM(D4:D26)</f>
        <v>306043.14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opLeftCell="A20" workbookViewId="0">
      <selection activeCell="E19" sqref="E19"/>
    </sheetView>
  </sheetViews>
  <sheetFormatPr defaultColWidth="9" defaultRowHeight="13.5" outlineLevelCol="3"/>
  <cols>
    <col min="1" max="4" width="15.375" customWidth="1"/>
  </cols>
  <sheetData>
    <row r="1" ht="21" customHeight="1" spans="1:4">
      <c r="A1" s="1" t="s">
        <v>38</v>
      </c>
      <c r="B1" s="1"/>
      <c r="C1" s="1"/>
      <c r="D1" s="1"/>
    </row>
    <row r="2" ht="21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1" customHeight="1" spans="1:4">
      <c r="A3" s="5">
        <v>1</v>
      </c>
      <c r="B3" s="6" t="s">
        <v>5</v>
      </c>
      <c r="C3" s="12">
        <v>319</v>
      </c>
      <c r="D3" s="12">
        <v>268318.22</v>
      </c>
    </row>
    <row r="4" ht="21" customHeight="1" spans="1:4">
      <c r="A4" s="5">
        <v>2</v>
      </c>
      <c r="B4" s="6" t="s">
        <v>6</v>
      </c>
      <c r="C4" s="12">
        <v>127</v>
      </c>
      <c r="D4" s="12">
        <v>85525.73</v>
      </c>
    </row>
    <row r="5" ht="21" customHeight="1" spans="1:4">
      <c r="A5" s="5">
        <v>3</v>
      </c>
      <c r="B5" s="6" t="s">
        <v>7</v>
      </c>
      <c r="C5" s="12">
        <v>144</v>
      </c>
      <c r="D5" s="12">
        <v>97636.05</v>
      </c>
    </row>
    <row r="6" ht="21" customHeight="1" spans="1:4">
      <c r="A6" s="5">
        <v>4</v>
      </c>
      <c r="B6" s="6" t="s">
        <v>8</v>
      </c>
      <c r="C6" s="12">
        <v>173</v>
      </c>
      <c r="D6" s="12">
        <v>201862.32</v>
      </c>
    </row>
    <row r="7" ht="21" customHeight="1" spans="1:4">
      <c r="A7" s="5">
        <v>5</v>
      </c>
      <c r="B7" s="6" t="s">
        <v>9</v>
      </c>
      <c r="C7" s="12">
        <v>120</v>
      </c>
      <c r="D7" s="12">
        <v>100378.61</v>
      </c>
    </row>
    <row r="8" ht="21" customHeight="1" spans="1:4">
      <c r="A8" s="5">
        <v>6</v>
      </c>
      <c r="B8" s="6" t="s">
        <v>10</v>
      </c>
      <c r="C8" s="12">
        <v>95</v>
      </c>
      <c r="D8" s="12">
        <v>59109.14</v>
      </c>
    </row>
    <row r="9" ht="21" customHeight="1" spans="1:4">
      <c r="A9" s="5">
        <v>7</v>
      </c>
      <c r="B9" s="6" t="s">
        <v>11</v>
      </c>
      <c r="C9" s="12">
        <v>131</v>
      </c>
      <c r="D9" s="12">
        <v>166681.2</v>
      </c>
    </row>
    <row r="10" ht="21" customHeight="1" spans="1:4">
      <c r="A10" s="5">
        <v>8</v>
      </c>
      <c r="B10" s="6" t="s">
        <v>12</v>
      </c>
      <c r="C10" s="12">
        <v>105</v>
      </c>
      <c r="D10" s="12">
        <v>101453.03</v>
      </c>
    </row>
    <row r="11" ht="21" customHeight="1" spans="1:4">
      <c r="A11" s="5">
        <v>9</v>
      </c>
      <c r="B11" s="6" t="s">
        <v>13</v>
      </c>
      <c r="C11" s="12">
        <v>197</v>
      </c>
      <c r="D11" s="12">
        <v>127263.35</v>
      </c>
    </row>
    <row r="12" ht="21" customHeight="1" spans="1:4">
      <c r="A12" s="5">
        <v>10</v>
      </c>
      <c r="B12" s="6" t="s">
        <v>14</v>
      </c>
      <c r="C12" s="12">
        <v>111</v>
      </c>
      <c r="D12" s="12">
        <v>78319.55</v>
      </c>
    </row>
    <row r="13" ht="21" customHeight="1" spans="1:4">
      <c r="A13" s="5">
        <v>11</v>
      </c>
      <c r="B13" s="6" t="s">
        <v>15</v>
      </c>
      <c r="C13" s="12">
        <v>128</v>
      </c>
      <c r="D13" s="12">
        <v>95470.85</v>
      </c>
    </row>
    <row r="14" ht="21" customHeight="1" spans="1:4">
      <c r="A14" s="5">
        <v>12</v>
      </c>
      <c r="B14" s="6" t="s">
        <v>16</v>
      </c>
      <c r="C14" s="12">
        <v>253</v>
      </c>
      <c r="D14" s="12">
        <v>203997.07</v>
      </c>
    </row>
    <row r="15" ht="21" customHeight="1" spans="1:4">
      <c r="A15" s="5">
        <v>13</v>
      </c>
      <c r="B15" s="6" t="s">
        <v>17</v>
      </c>
      <c r="C15" s="12">
        <v>185</v>
      </c>
      <c r="D15" s="12">
        <v>128509.73</v>
      </c>
    </row>
    <row r="16" ht="21" customHeight="1" spans="1:4">
      <c r="A16" s="5">
        <v>14</v>
      </c>
      <c r="B16" s="6" t="s">
        <v>18</v>
      </c>
      <c r="C16" s="12">
        <v>187</v>
      </c>
      <c r="D16" s="12">
        <v>180358.36</v>
      </c>
    </row>
    <row r="17" ht="21" customHeight="1" spans="1:4">
      <c r="A17" s="5">
        <v>15</v>
      </c>
      <c r="B17" s="6" t="s">
        <v>19</v>
      </c>
      <c r="C17" s="12">
        <v>106</v>
      </c>
      <c r="D17" s="12">
        <v>101935</v>
      </c>
    </row>
    <row r="18" ht="21" customHeight="1" spans="1:4">
      <c r="A18" s="5">
        <v>16</v>
      </c>
      <c r="B18" s="6" t="s">
        <v>20</v>
      </c>
      <c r="C18" s="12">
        <v>97</v>
      </c>
      <c r="D18" s="12">
        <v>77750.82</v>
      </c>
    </row>
    <row r="19" ht="21" customHeight="1" spans="1:4">
      <c r="A19" s="5">
        <v>17</v>
      </c>
      <c r="B19" s="6" t="s">
        <v>21</v>
      </c>
      <c r="C19" s="12">
        <v>33</v>
      </c>
      <c r="D19" s="12">
        <v>26401.33</v>
      </c>
    </row>
    <row r="20" ht="21" customHeight="1" spans="1:4">
      <c r="A20" s="5">
        <v>18</v>
      </c>
      <c r="B20" s="6" t="s">
        <v>22</v>
      </c>
      <c r="C20" s="12">
        <v>13</v>
      </c>
      <c r="D20" s="12">
        <v>2273.8</v>
      </c>
    </row>
    <row r="21" ht="21" customHeight="1" spans="1:4">
      <c r="A21" s="5">
        <v>19</v>
      </c>
      <c r="B21" s="6" t="s">
        <v>23</v>
      </c>
      <c r="C21" s="12">
        <v>8</v>
      </c>
      <c r="D21" s="12">
        <v>4975.5</v>
      </c>
    </row>
    <row r="22" ht="21" customHeight="1" spans="1:4">
      <c r="A22" s="5">
        <v>20</v>
      </c>
      <c r="B22" s="6" t="s">
        <v>24</v>
      </c>
      <c r="C22" s="12">
        <v>9</v>
      </c>
      <c r="D22" s="12">
        <v>8203.44</v>
      </c>
    </row>
    <row r="23" ht="21" customHeight="1" spans="1:4">
      <c r="A23" s="5">
        <v>21</v>
      </c>
      <c r="B23" s="6" t="s">
        <v>25</v>
      </c>
      <c r="C23" s="12">
        <v>0</v>
      </c>
      <c r="D23" s="12">
        <v>0</v>
      </c>
    </row>
    <row r="24" ht="21" customHeight="1" spans="1:4">
      <c r="A24" s="5">
        <v>22</v>
      </c>
      <c r="B24" s="6" t="s">
        <v>26</v>
      </c>
      <c r="C24" s="12">
        <v>1</v>
      </c>
      <c r="D24" s="12">
        <v>514.66</v>
      </c>
    </row>
    <row r="25" ht="21" customHeight="1" spans="1:4">
      <c r="A25" s="5">
        <v>23</v>
      </c>
      <c r="B25" s="6" t="s">
        <v>27</v>
      </c>
      <c r="C25" s="12">
        <v>0</v>
      </c>
      <c r="D25" s="12">
        <v>0</v>
      </c>
    </row>
    <row r="26" ht="21" customHeight="1" spans="1:4">
      <c r="A26" s="5" t="s">
        <v>28</v>
      </c>
      <c r="B26" s="7"/>
      <c r="C26" s="12">
        <v>2542</v>
      </c>
      <c r="D26" s="12">
        <v>2116937.76</v>
      </c>
    </row>
  </sheetData>
  <mergeCells count="1">
    <mergeCell ref="A1:D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opLeftCell="A10" workbookViewId="0">
      <selection activeCell="J16" sqref="J16"/>
    </sheetView>
  </sheetViews>
  <sheetFormatPr defaultColWidth="9" defaultRowHeight="26" customHeight="1" outlineLevelCol="5"/>
  <cols>
    <col min="1" max="1" width="12.25" style="11" customWidth="1"/>
    <col min="2" max="2" width="12.5" style="11" customWidth="1"/>
    <col min="3" max="3" width="9" style="11"/>
    <col min="4" max="4" width="13" style="11" customWidth="1"/>
    <col min="5" max="5" width="11.625" style="11" customWidth="1"/>
    <col min="6" max="6" width="17.75" style="11" customWidth="1"/>
    <col min="7" max="16384" width="9" style="11"/>
  </cols>
  <sheetData>
    <row r="1" s="11" customFormat="1" customHeight="1" spans="1:6">
      <c r="A1" s="14" t="s">
        <v>39</v>
      </c>
      <c r="B1" s="14"/>
      <c r="C1" s="14"/>
      <c r="D1" s="14"/>
      <c r="E1" s="14"/>
      <c r="F1" s="14"/>
    </row>
    <row r="2" s="11" customFormat="1" customHeight="1" spans="1:6">
      <c r="A2" s="15" t="s">
        <v>40</v>
      </c>
      <c r="B2" s="15"/>
      <c r="C2" s="15" t="s">
        <v>41</v>
      </c>
      <c r="D2" s="15"/>
      <c r="E2" s="15" t="s">
        <v>42</v>
      </c>
      <c r="F2" s="15"/>
    </row>
    <row r="3" s="11" customFormat="1" customHeight="1" spans="1:6">
      <c r="A3" s="15" t="s">
        <v>43</v>
      </c>
      <c r="B3" s="15" t="s">
        <v>44</v>
      </c>
      <c r="C3" s="15" t="s">
        <v>43</v>
      </c>
      <c r="D3" s="15" t="s">
        <v>44</v>
      </c>
      <c r="E3" s="15" t="s">
        <v>43</v>
      </c>
      <c r="F3" s="15" t="s">
        <v>44</v>
      </c>
    </row>
    <row r="4" s="11" customFormat="1" customHeight="1" spans="1:6">
      <c r="A4" s="16">
        <v>209</v>
      </c>
      <c r="B4" s="16">
        <v>34384.49</v>
      </c>
      <c r="C4" s="16">
        <v>1704</v>
      </c>
      <c r="D4" s="16">
        <v>430770.61</v>
      </c>
      <c r="E4" s="16">
        <v>134</v>
      </c>
      <c r="F4" s="16">
        <v>69626.86</v>
      </c>
    </row>
    <row r="5" s="11" customFormat="1" customHeight="1" spans="1:6">
      <c r="A5" s="17" t="s">
        <v>45</v>
      </c>
      <c r="B5" s="17"/>
      <c r="C5" s="17" t="s">
        <v>46</v>
      </c>
      <c r="D5" s="17"/>
      <c r="E5" s="17" t="s">
        <v>47</v>
      </c>
      <c r="F5" s="17"/>
    </row>
    <row r="6" s="11" customFormat="1" customHeight="1" spans="1:6">
      <c r="A6" s="17" t="s">
        <v>43</v>
      </c>
      <c r="B6" s="17" t="s">
        <v>44</v>
      </c>
      <c r="C6" s="17" t="s">
        <v>43</v>
      </c>
      <c r="D6" s="17" t="s">
        <v>44</v>
      </c>
      <c r="E6" s="17" t="s">
        <v>43</v>
      </c>
      <c r="F6" s="17" t="s">
        <v>44</v>
      </c>
    </row>
    <row r="7" s="11" customFormat="1" customHeight="1" spans="1:6">
      <c r="A7" s="18">
        <v>0</v>
      </c>
      <c r="B7" s="18">
        <v>0</v>
      </c>
      <c r="C7" s="18">
        <v>0</v>
      </c>
      <c r="D7" s="18">
        <v>0</v>
      </c>
      <c r="E7" s="18">
        <v>0</v>
      </c>
      <c r="F7" s="18">
        <v>0</v>
      </c>
    </row>
    <row r="8" s="11" customFormat="1" customHeight="1" spans="1:6">
      <c r="A8" s="18" t="s">
        <v>48</v>
      </c>
      <c r="B8" s="18">
        <v>2047</v>
      </c>
      <c r="C8" s="18"/>
      <c r="D8" s="18" t="s">
        <v>49</v>
      </c>
      <c r="E8" s="18">
        <v>534781.96</v>
      </c>
      <c r="F8" s="18"/>
    </row>
    <row r="9" s="11" customFormat="1" customHeight="1" spans="1:6">
      <c r="A9" s="19" t="s">
        <v>50</v>
      </c>
      <c r="B9" s="19"/>
      <c r="C9" s="19"/>
      <c r="D9" s="19"/>
      <c r="E9" s="19"/>
      <c r="F9" s="19"/>
    </row>
    <row r="10" s="11" customFormat="1" customHeight="1" spans="1:6">
      <c r="A10" s="17" t="s">
        <v>40</v>
      </c>
      <c r="B10" s="17"/>
      <c r="C10" s="17" t="s">
        <v>41</v>
      </c>
      <c r="D10" s="17"/>
      <c r="E10" s="17" t="s">
        <v>42</v>
      </c>
      <c r="F10" s="17"/>
    </row>
    <row r="11" s="11" customFormat="1" customHeight="1" spans="1:6">
      <c r="A11" s="17" t="s">
        <v>43</v>
      </c>
      <c r="B11" s="17" t="s">
        <v>44</v>
      </c>
      <c r="C11" s="17" t="s">
        <v>43</v>
      </c>
      <c r="D11" s="17" t="s">
        <v>44</v>
      </c>
      <c r="E11" s="17" t="s">
        <v>43</v>
      </c>
      <c r="F11" s="17" t="s">
        <v>44</v>
      </c>
    </row>
    <row r="12" s="11" customFormat="1" customHeight="1" spans="1:6">
      <c r="A12" s="16">
        <v>99</v>
      </c>
      <c r="B12" s="16">
        <v>216231.12</v>
      </c>
      <c r="C12" s="16">
        <v>467</v>
      </c>
      <c r="D12" s="16">
        <v>1228830.59</v>
      </c>
      <c r="E12" s="16">
        <v>57</v>
      </c>
      <c r="F12" s="16">
        <v>137094.09</v>
      </c>
    </row>
    <row r="13" s="11" customFormat="1" customHeight="1" spans="1:6">
      <c r="A13" s="17" t="s">
        <v>45</v>
      </c>
      <c r="B13" s="17"/>
      <c r="C13" s="17" t="s">
        <v>46</v>
      </c>
      <c r="D13" s="17"/>
      <c r="E13" s="17" t="s">
        <v>47</v>
      </c>
      <c r="F13" s="17"/>
    </row>
    <row r="14" s="11" customFormat="1" customHeight="1" spans="1:6">
      <c r="A14" s="17" t="s">
        <v>43</v>
      </c>
      <c r="B14" s="17" t="s">
        <v>44</v>
      </c>
      <c r="C14" s="17" t="s">
        <v>43</v>
      </c>
      <c r="D14" s="17" t="s">
        <v>44</v>
      </c>
      <c r="E14" s="17" t="s">
        <v>43</v>
      </c>
      <c r="F14" s="17" t="s">
        <v>44</v>
      </c>
    </row>
    <row r="15" s="11" customFormat="1" customHeight="1" spans="1:6">
      <c r="A15" s="18">
        <v>0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</row>
    <row r="16" s="11" customFormat="1" customHeight="1" spans="1:6">
      <c r="A16" s="18" t="s">
        <v>48</v>
      </c>
      <c r="B16" s="18">
        <v>623</v>
      </c>
      <c r="C16" s="18"/>
      <c r="D16" s="18" t="s">
        <v>49</v>
      </c>
      <c r="E16" s="18">
        <f>B12+D12+F12</f>
        <v>1582155.8</v>
      </c>
      <c r="F16" s="18"/>
    </row>
    <row r="17" s="11" customFormat="1" customHeight="1" spans="1:6">
      <c r="A17" s="20" t="s">
        <v>28</v>
      </c>
      <c r="B17" s="20"/>
      <c r="C17" s="20"/>
      <c r="D17" s="20"/>
      <c r="E17" s="20"/>
      <c r="F17" s="20"/>
    </row>
    <row r="18" s="11" customFormat="1" customHeight="1" spans="1:6">
      <c r="A18" s="18" t="s">
        <v>51</v>
      </c>
      <c r="B18" s="18">
        <v>2670</v>
      </c>
      <c r="C18" s="18"/>
      <c r="D18" s="18" t="s">
        <v>52</v>
      </c>
      <c r="E18" s="18">
        <f>E16+E8</f>
        <v>2116937.76</v>
      </c>
      <c r="F18" s="18"/>
    </row>
  </sheetData>
  <mergeCells count="21">
    <mergeCell ref="A1:F1"/>
    <mergeCell ref="A2:B2"/>
    <mergeCell ref="C2:D2"/>
    <mergeCell ref="E2:F2"/>
    <mergeCell ref="A5:B5"/>
    <mergeCell ref="C5:D5"/>
    <mergeCell ref="E5:F5"/>
    <mergeCell ref="B8:C8"/>
    <mergeCell ref="E8:F8"/>
    <mergeCell ref="A9:F9"/>
    <mergeCell ref="A10:B10"/>
    <mergeCell ref="C10:D10"/>
    <mergeCell ref="E10:F10"/>
    <mergeCell ref="A13:B13"/>
    <mergeCell ref="C13:D13"/>
    <mergeCell ref="E13:F13"/>
    <mergeCell ref="B16:C16"/>
    <mergeCell ref="E16:F16"/>
    <mergeCell ref="A17:F17"/>
    <mergeCell ref="B18:C18"/>
    <mergeCell ref="E18:F18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19" workbookViewId="0">
      <selection activeCell="I40" sqref="I40"/>
    </sheetView>
  </sheetViews>
  <sheetFormatPr defaultColWidth="9" defaultRowHeight="13.5" outlineLevelCol="3"/>
  <cols>
    <col min="1" max="1" width="11.75" customWidth="1"/>
    <col min="2" max="3" width="11.625" customWidth="1"/>
    <col min="4" max="4" width="13.125" customWidth="1"/>
  </cols>
  <sheetData>
    <row r="1" ht="29" customHeight="1" spans="1:4">
      <c r="A1" s="1" t="s">
        <v>53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ht="18" customHeight="1" spans="1:4">
      <c r="A4" s="5">
        <v>1</v>
      </c>
      <c r="B4" s="6" t="s">
        <v>5</v>
      </c>
      <c r="C4" s="7">
        <v>55</v>
      </c>
      <c r="D4" s="8">
        <v>33134.72</v>
      </c>
    </row>
    <row r="5" ht="18" customHeight="1" spans="1:4">
      <c r="A5" s="5">
        <v>2</v>
      </c>
      <c r="B5" s="6" t="s">
        <v>6</v>
      </c>
      <c r="C5" s="7">
        <v>11</v>
      </c>
      <c r="D5" s="8">
        <v>9422.25</v>
      </c>
    </row>
    <row r="6" ht="18" customHeight="1" spans="1:4">
      <c r="A6" s="5">
        <v>3</v>
      </c>
      <c r="B6" s="6" t="s">
        <v>7</v>
      </c>
      <c r="C6" s="7">
        <v>13</v>
      </c>
      <c r="D6" s="8">
        <v>12138.12</v>
      </c>
    </row>
    <row r="7" ht="18" customHeight="1" spans="1:4">
      <c r="A7" s="5">
        <v>4</v>
      </c>
      <c r="B7" s="6" t="s">
        <v>8</v>
      </c>
      <c r="C7" s="7">
        <v>13</v>
      </c>
      <c r="D7" s="8">
        <v>8864.77</v>
      </c>
    </row>
    <row r="8" ht="18" customHeight="1" spans="1:4">
      <c r="A8" s="5">
        <v>5</v>
      </c>
      <c r="B8" s="6" t="s">
        <v>9</v>
      </c>
      <c r="C8" s="7">
        <v>17</v>
      </c>
      <c r="D8" s="9">
        <v>19156.35</v>
      </c>
    </row>
    <row r="9" ht="18" customHeight="1" spans="1:4">
      <c r="A9" s="5">
        <v>6</v>
      </c>
      <c r="B9" s="6" t="s">
        <v>10</v>
      </c>
      <c r="C9" s="7">
        <v>17</v>
      </c>
      <c r="D9" s="8">
        <v>15903.35</v>
      </c>
    </row>
    <row r="10" ht="18" customHeight="1" spans="1:4">
      <c r="A10" s="5">
        <v>7</v>
      </c>
      <c r="B10" s="6" t="s">
        <v>11</v>
      </c>
      <c r="C10" s="7">
        <v>15</v>
      </c>
      <c r="D10" s="8">
        <v>29276.52</v>
      </c>
    </row>
    <row r="11" ht="18" customHeight="1" spans="1:4">
      <c r="A11" s="5">
        <v>8</v>
      </c>
      <c r="B11" s="6" t="s">
        <v>12</v>
      </c>
      <c r="C11" s="7">
        <v>6</v>
      </c>
      <c r="D11" s="8">
        <v>1677.61</v>
      </c>
    </row>
    <row r="12" ht="18" customHeight="1" spans="1:4">
      <c r="A12" s="5">
        <v>9</v>
      </c>
      <c r="B12" s="6" t="s">
        <v>13</v>
      </c>
      <c r="C12" s="7">
        <v>27</v>
      </c>
      <c r="D12" s="8">
        <v>19030.31</v>
      </c>
    </row>
    <row r="13" ht="18" customHeight="1" spans="1:4">
      <c r="A13" s="5">
        <v>10</v>
      </c>
      <c r="B13" s="6" t="s">
        <v>14</v>
      </c>
      <c r="C13" s="7">
        <v>8</v>
      </c>
      <c r="D13" s="9">
        <v>11120.31</v>
      </c>
    </row>
    <row r="14" ht="18" customHeight="1" spans="1:4">
      <c r="A14" s="5">
        <v>11</v>
      </c>
      <c r="B14" s="6" t="s">
        <v>15</v>
      </c>
      <c r="C14" s="7">
        <v>22</v>
      </c>
      <c r="D14" s="9">
        <v>22181.98</v>
      </c>
    </row>
    <row r="15" ht="18" customHeight="1" spans="1:4">
      <c r="A15" s="5">
        <v>12</v>
      </c>
      <c r="B15" s="6" t="s">
        <v>16</v>
      </c>
      <c r="C15" s="7">
        <v>4</v>
      </c>
      <c r="D15" s="9">
        <v>6005.97</v>
      </c>
    </row>
    <row r="16" ht="18" customHeight="1" spans="1:4">
      <c r="A16" s="5">
        <v>13</v>
      </c>
      <c r="B16" s="6" t="s">
        <v>17</v>
      </c>
      <c r="C16" s="7">
        <v>23</v>
      </c>
      <c r="D16" s="9">
        <v>11673.07</v>
      </c>
    </row>
    <row r="17" ht="18" customHeight="1" spans="1:4">
      <c r="A17" s="5">
        <v>14</v>
      </c>
      <c r="B17" s="6" t="s">
        <v>18</v>
      </c>
      <c r="C17" s="7">
        <v>14</v>
      </c>
      <c r="D17" s="9">
        <v>19060.08</v>
      </c>
    </row>
    <row r="18" ht="18" customHeight="1" spans="1:4">
      <c r="A18" s="5">
        <v>15</v>
      </c>
      <c r="B18" s="6" t="s">
        <v>19</v>
      </c>
      <c r="C18" s="7">
        <v>19</v>
      </c>
      <c r="D18" s="9">
        <v>14272.36</v>
      </c>
    </row>
    <row r="19" ht="18" customHeight="1" spans="1:4">
      <c r="A19" s="5">
        <v>16</v>
      </c>
      <c r="B19" s="6" t="s">
        <v>20</v>
      </c>
      <c r="C19" s="7">
        <v>23</v>
      </c>
      <c r="D19" s="9">
        <v>32823.46</v>
      </c>
    </row>
    <row r="20" ht="18" customHeight="1" spans="1:4">
      <c r="A20" s="5">
        <v>17</v>
      </c>
      <c r="B20" s="6" t="s">
        <v>21</v>
      </c>
      <c r="C20" s="7">
        <v>3</v>
      </c>
      <c r="D20" s="9">
        <v>687.6</v>
      </c>
    </row>
    <row r="21" ht="18" customHeight="1" spans="1:4">
      <c r="A21" s="5">
        <v>18</v>
      </c>
      <c r="B21" s="6" t="s">
        <v>22</v>
      </c>
      <c r="C21" s="7">
        <v>0</v>
      </c>
      <c r="D21" s="9">
        <v>0</v>
      </c>
    </row>
    <row r="22" ht="18" customHeight="1" spans="1:4">
      <c r="A22" s="5">
        <v>19</v>
      </c>
      <c r="B22" s="6" t="s">
        <v>23</v>
      </c>
      <c r="C22" s="7">
        <v>2</v>
      </c>
      <c r="D22" s="9">
        <v>2955.81</v>
      </c>
    </row>
    <row r="23" ht="18" customHeight="1" spans="1:4">
      <c r="A23" s="5">
        <v>20</v>
      </c>
      <c r="B23" s="6" t="s">
        <v>24</v>
      </c>
      <c r="C23" s="7">
        <v>2</v>
      </c>
      <c r="D23" s="9">
        <v>947.99</v>
      </c>
    </row>
    <row r="24" ht="18" customHeight="1" spans="1:4">
      <c r="A24" s="5">
        <v>21</v>
      </c>
      <c r="B24" s="6" t="s">
        <v>25</v>
      </c>
      <c r="C24" s="7">
        <v>0</v>
      </c>
      <c r="D24" s="9">
        <v>0</v>
      </c>
    </row>
    <row r="25" ht="18" customHeight="1" spans="1:4">
      <c r="A25" s="5">
        <v>22</v>
      </c>
      <c r="B25" s="6" t="s">
        <v>26</v>
      </c>
      <c r="C25" s="7">
        <v>0</v>
      </c>
      <c r="D25" s="9">
        <v>0</v>
      </c>
    </row>
    <row r="26" ht="18" customHeight="1" spans="1:4">
      <c r="A26" s="5">
        <v>23</v>
      </c>
      <c r="B26" s="6" t="s">
        <v>27</v>
      </c>
      <c r="C26" s="7">
        <v>0</v>
      </c>
      <c r="D26" s="9">
        <v>0</v>
      </c>
    </row>
    <row r="27" ht="18" customHeight="1" spans="1:4">
      <c r="A27" s="5" t="s">
        <v>28</v>
      </c>
      <c r="B27" s="7"/>
      <c r="C27" s="7">
        <f>SUM(C4:C26)</f>
        <v>294</v>
      </c>
      <c r="D27" s="10">
        <f>SUM(D4:D26)</f>
        <v>270332.63</v>
      </c>
    </row>
  </sheetData>
  <mergeCells count="1">
    <mergeCell ref="A1:D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opLeftCell="A19" workbookViewId="0">
      <selection activeCell="F15" sqref="F15"/>
    </sheetView>
  </sheetViews>
  <sheetFormatPr defaultColWidth="9" defaultRowHeight="13.5"/>
  <cols>
    <col min="4" max="4" width="12.625" customWidth="1"/>
    <col min="12" max="12" width="10.375"/>
    <col min="13" max="13" width="10.375" customWidth="1"/>
    <col min="14" max="14" width="10.375"/>
  </cols>
  <sheetData>
    <row r="1" ht="14.25" spans="1:4">
      <c r="A1" s="1" t="s">
        <v>54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14">
      <c r="A3" s="5" t="s">
        <v>1</v>
      </c>
      <c r="B3" s="5" t="s">
        <v>2</v>
      </c>
      <c r="C3" s="5" t="s">
        <v>3</v>
      </c>
      <c r="D3" s="5" t="s">
        <v>4</v>
      </c>
      <c r="H3" s="11" t="s">
        <v>55</v>
      </c>
      <c r="I3" s="11" t="s">
        <v>56</v>
      </c>
      <c r="J3" s="11" t="s">
        <v>57</v>
      </c>
      <c r="K3" s="11"/>
      <c r="L3" s="11" t="s">
        <v>55</v>
      </c>
      <c r="M3" s="11" t="s">
        <v>56</v>
      </c>
      <c r="N3" s="11" t="s">
        <v>57</v>
      </c>
    </row>
    <row r="4" ht="18" customHeight="1" spans="1:14">
      <c r="A4" s="5">
        <v>1</v>
      </c>
      <c r="B4" s="6" t="s">
        <v>5</v>
      </c>
      <c r="C4" s="7">
        <f>J4</f>
        <v>374</v>
      </c>
      <c r="D4" s="8">
        <f>N4</f>
        <v>301452.94</v>
      </c>
      <c r="H4" s="12">
        <v>319</v>
      </c>
      <c r="I4" s="7">
        <v>55</v>
      </c>
      <c r="J4" s="12">
        <f>H4+I4</f>
        <v>374</v>
      </c>
      <c r="L4" s="12">
        <v>268318.22</v>
      </c>
      <c r="M4" s="8">
        <v>33134.72</v>
      </c>
      <c r="N4" s="13">
        <f>L4+M4</f>
        <v>301452.94</v>
      </c>
    </row>
    <row r="5" ht="18" customHeight="1" spans="1:14">
      <c r="A5" s="5">
        <v>2</v>
      </c>
      <c r="B5" s="6" t="s">
        <v>6</v>
      </c>
      <c r="C5" s="7">
        <f t="shared" ref="C5:C26" si="0">J5</f>
        <v>138</v>
      </c>
      <c r="D5" s="8">
        <f t="shared" ref="D5:D26" si="1">N5</f>
        <v>94947.98</v>
      </c>
      <c r="H5" s="12">
        <v>127</v>
      </c>
      <c r="I5" s="7">
        <v>11</v>
      </c>
      <c r="J5" s="12">
        <f t="shared" ref="J5:J26" si="2">H5+I5</f>
        <v>138</v>
      </c>
      <c r="L5" s="12">
        <v>85525.73</v>
      </c>
      <c r="M5" s="8">
        <v>9422.25</v>
      </c>
      <c r="N5" s="13">
        <f t="shared" ref="N5:N26" si="3">L5+M5</f>
        <v>94947.98</v>
      </c>
    </row>
    <row r="6" ht="18" customHeight="1" spans="1:14">
      <c r="A6" s="5">
        <v>3</v>
      </c>
      <c r="B6" s="6" t="s">
        <v>7</v>
      </c>
      <c r="C6" s="7">
        <f t="shared" si="0"/>
        <v>157</v>
      </c>
      <c r="D6" s="8">
        <f t="shared" si="1"/>
        <v>109774.17</v>
      </c>
      <c r="H6" s="12">
        <v>144</v>
      </c>
      <c r="I6" s="7">
        <v>13</v>
      </c>
      <c r="J6" s="12">
        <f t="shared" si="2"/>
        <v>157</v>
      </c>
      <c r="L6" s="12">
        <v>97636.05</v>
      </c>
      <c r="M6" s="8">
        <v>12138.12</v>
      </c>
      <c r="N6" s="13">
        <f t="shared" si="3"/>
        <v>109774.17</v>
      </c>
    </row>
    <row r="7" ht="18" customHeight="1" spans="1:14">
      <c r="A7" s="5">
        <v>4</v>
      </c>
      <c r="B7" s="6" t="s">
        <v>8</v>
      </c>
      <c r="C7" s="7">
        <f t="shared" si="0"/>
        <v>186</v>
      </c>
      <c r="D7" s="8">
        <f t="shared" si="1"/>
        <v>210727.09</v>
      </c>
      <c r="H7" s="12">
        <v>173</v>
      </c>
      <c r="I7" s="7">
        <v>13</v>
      </c>
      <c r="J7" s="12">
        <f t="shared" si="2"/>
        <v>186</v>
      </c>
      <c r="L7" s="12">
        <v>201862.32</v>
      </c>
      <c r="M7" s="8">
        <v>8864.77</v>
      </c>
      <c r="N7" s="13">
        <f t="shared" si="3"/>
        <v>210727.09</v>
      </c>
    </row>
    <row r="8" ht="18" customHeight="1" spans="1:14">
      <c r="A8" s="5">
        <v>5</v>
      </c>
      <c r="B8" s="6" t="s">
        <v>9</v>
      </c>
      <c r="C8" s="7">
        <f t="shared" si="0"/>
        <v>137</v>
      </c>
      <c r="D8" s="8">
        <f t="shared" si="1"/>
        <v>119534.96</v>
      </c>
      <c r="H8" s="12">
        <v>120</v>
      </c>
      <c r="I8" s="7">
        <v>17</v>
      </c>
      <c r="J8" s="12">
        <f t="shared" si="2"/>
        <v>137</v>
      </c>
      <c r="L8" s="12">
        <v>100378.61</v>
      </c>
      <c r="M8" s="9">
        <v>19156.35</v>
      </c>
      <c r="N8" s="13">
        <f t="shared" si="3"/>
        <v>119534.96</v>
      </c>
    </row>
    <row r="9" ht="18" customHeight="1" spans="1:14">
      <c r="A9" s="5">
        <v>6</v>
      </c>
      <c r="B9" s="6" t="s">
        <v>10</v>
      </c>
      <c r="C9" s="7">
        <f t="shared" si="0"/>
        <v>112</v>
      </c>
      <c r="D9" s="8">
        <f t="shared" si="1"/>
        <v>75012.49</v>
      </c>
      <c r="H9" s="12">
        <v>95</v>
      </c>
      <c r="I9" s="7">
        <v>17</v>
      </c>
      <c r="J9" s="12">
        <f t="shared" si="2"/>
        <v>112</v>
      </c>
      <c r="L9" s="12">
        <v>59109.14</v>
      </c>
      <c r="M9" s="8">
        <v>15903.35</v>
      </c>
      <c r="N9" s="13">
        <f t="shared" si="3"/>
        <v>75012.49</v>
      </c>
    </row>
    <row r="10" ht="18" customHeight="1" spans="1:14">
      <c r="A10" s="5">
        <v>7</v>
      </c>
      <c r="B10" s="6" t="s">
        <v>11</v>
      </c>
      <c r="C10" s="7">
        <f t="shared" si="0"/>
        <v>146</v>
      </c>
      <c r="D10" s="8">
        <f t="shared" si="1"/>
        <v>195957.72</v>
      </c>
      <c r="H10" s="12">
        <v>131</v>
      </c>
      <c r="I10" s="7">
        <v>15</v>
      </c>
      <c r="J10" s="12">
        <f t="shared" si="2"/>
        <v>146</v>
      </c>
      <c r="L10" s="12">
        <v>166681.2</v>
      </c>
      <c r="M10" s="8">
        <v>29276.52</v>
      </c>
      <c r="N10" s="13">
        <f t="shared" si="3"/>
        <v>195957.72</v>
      </c>
    </row>
    <row r="11" ht="18" customHeight="1" spans="1:14">
      <c r="A11" s="5">
        <v>8</v>
      </c>
      <c r="B11" s="6" t="s">
        <v>12</v>
      </c>
      <c r="C11" s="7">
        <f t="shared" si="0"/>
        <v>111</v>
      </c>
      <c r="D11" s="8">
        <f t="shared" si="1"/>
        <v>103130.64</v>
      </c>
      <c r="H11" s="12">
        <v>105</v>
      </c>
      <c r="I11" s="7">
        <v>6</v>
      </c>
      <c r="J11" s="12">
        <f t="shared" si="2"/>
        <v>111</v>
      </c>
      <c r="L11" s="12">
        <v>101453.03</v>
      </c>
      <c r="M11" s="8">
        <v>1677.61</v>
      </c>
      <c r="N11" s="13">
        <f t="shared" si="3"/>
        <v>103130.64</v>
      </c>
    </row>
    <row r="12" ht="18" customHeight="1" spans="1:14">
      <c r="A12" s="5">
        <v>9</v>
      </c>
      <c r="B12" s="6" t="s">
        <v>13</v>
      </c>
      <c r="C12" s="7">
        <f t="shared" si="0"/>
        <v>224</v>
      </c>
      <c r="D12" s="8">
        <f t="shared" si="1"/>
        <v>146293.66</v>
      </c>
      <c r="H12" s="12">
        <v>197</v>
      </c>
      <c r="I12" s="7">
        <v>27</v>
      </c>
      <c r="J12" s="12">
        <f t="shared" si="2"/>
        <v>224</v>
      </c>
      <c r="L12" s="12">
        <v>127263.35</v>
      </c>
      <c r="M12" s="8">
        <v>19030.31</v>
      </c>
      <c r="N12" s="13">
        <f t="shared" si="3"/>
        <v>146293.66</v>
      </c>
    </row>
    <row r="13" ht="18" customHeight="1" spans="1:14">
      <c r="A13" s="5">
        <v>10</v>
      </c>
      <c r="B13" s="6" t="s">
        <v>14</v>
      </c>
      <c r="C13" s="7">
        <f t="shared" si="0"/>
        <v>119</v>
      </c>
      <c r="D13" s="8">
        <f t="shared" si="1"/>
        <v>89439.86</v>
      </c>
      <c r="H13" s="12">
        <v>111</v>
      </c>
      <c r="I13" s="7">
        <v>8</v>
      </c>
      <c r="J13" s="12">
        <f t="shared" si="2"/>
        <v>119</v>
      </c>
      <c r="L13" s="12">
        <v>78319.55</v>
      </c>
      <c r="M13" s="9">
        <v>11120.31</v>
      </c>
      <c r="N13" s="13">
        <f t="shared" si="3"/>
        <v>89439.86</v>
      </c>
    </row>
    <row r="14" ht="18" customHeight="1" spans="1:14">
      <c r="A14" s="5">
        <v>11</v>
      </c>
      <c r="B14" s="6" t="s">
        <v>15</v>
      </c>
      <c r="C14" s="7">
        <f t="shared" si="0"/>
        <v>150</v>
      </c>
      <c r="D14" s="8">
        <f t="shared" si="1"/>
        <v>117652.83</v>
      </c>
      <c r="H14" s="12">
        <v>128</v>
      </c>
      <c r="I14" s="7">
        <v>22</v>
      </c>
      <c r="J14" s="12">
        <f t="shared" si="2"/>
        <v>150</v>
      </c>
      <c r="L14" s="12">
        <v>95470.85</v>
      </c>
      <c r="M14" s="9">
        <v>22181.98</v>
      </c>
      <c r="N14" s="13">
        <f t="shared" si="3"/>
        <v>117652.83</v>
      </c>
    </row>
    <row r="15" ht="18" customHeight="1" spans="1:14">
      <c r="A15" s="5">
        <v>12</v>
      </c>
      <c r="B15" s="6" t="s">
        <v>16</v>
      </c>
      <c r="C15" s="7">
        <f t="shared" si="0"/>
        <v>257</v>
      </c>
      <c r="D15" s="8">
        <f t="shared" si="1"/>
        <v>210003.04</v>
      </c>
      <c r="H15" s="12">
        <v>253</v>
      </c>
      <c r="I15" s="7">
        <v>4</v>
      </c>
      <c r="J15" s="12">
        <f t="shared" si="2"/>
        <v>257</v>
      </c>
      <c r="L15" s="12">
        <v>203997.07</v>
      </c>
      <c r="M15" s="9">
        <v>6005.97</v>
      </c>
      <c r="N15" s="13">
        <f t="shared" si="3"/>
        <v>210003.04</v>
      </c>
    </row>
    <row r="16" ht="18" customHeight="1" spans="1:14">
      <c r="A16" s="5">
        <v>13</v>
      </c>
      <c r="B16" s="6" t="s">
        <v>17</v>
      </c>
      <c r="C16" s="7">
        <f t="shared" si="0"/>
        <v>208</v>
      </c>
      <c r="D16" s="8">
        <f t="shared" si="1"/>
        <v>140182.8</v>
      </c>
      <c r="H16" s="12">
        <v>185</v>
      </c>
      <c r="I16" s="7">
        <v>23</v>
      </c>
      <c r="J16" s="12">
        <f t="shared" si="2"/>
        <v>208</v>
      </c>
      <c r="L16" s="12">
        <v>128509.73</v>
      </c>
      <c r="M16" s="9">
        <v>11673.07</v>
      </c>
      <c r="N16" s="13">
        <f t="shared" si="3"/>
        <v>140182.8</v>
      </c>
    </row>
    <row r="17" ht="18" customHeight="1" spans="1:14">
      <c r="A17" s="5">
        <v>14</v>
      </c>
      <c r="B17" s="6" t="s">
        <v>18</v>
      </c>
      <c r="C17" s="7">
        <f t="shared" si="0"/>
        <v>201</v>
      </c>
      <c r="D17" s="8">
        <f t="shared" si="1"/>
        <v>199418.44</v>
      </c>
      <c r="H17" s="12">
        <v>187</v>
      </c>
      <c r="I17" s="7">
        <v>14</v>
      </c>
      <c r="J17" s="12">
        <f t="shared" si="2"/>
        <v>201</v>
      </c>
      <c r="L17" s="12">
        <v>180358.36</v>
      </c>
      <c r="M17" s="9">
        <v>19060.08</v>
      </c>
      <c r="N17" s="13">
        <f t="shared" si="3"/>
        <v>199418.44</v>
      </c>
    </row>
    <row r="18" ht="18" customHeight="1" spans="1:14">
      <c r="A18" s="5">
        <v>15</v>
      </c>
      <c r="B18" s="6" t="s">
        <v>19</v>
      </c>
      <c r="C18" s="7">
        <f t="shared" si="0"/>
        <v>125</v>
      </c>
      <c r="D18" s="8">
        <f t="shared" si="1"/>
        <v>116207.36</v>
      </c>
      <c r="H18" s="12">
        <v>106</v>
      </c>
      <c r="I18" s="7">
        <v>19</v>
      </c>
      <c r="J18" s="12">
        <f t="shared" si="2"/>
        <v>125</v>
      </c>
      <c r="L18" s="12">
        <v>101935</v>
      </c>
      <c r="M18" s="9">
        <v>14272.36</v>
      </c>
      <c r="N18" s="13">
        <f t="shared" si="3"/>
        <v>116207.36</v>
      </c>
    </row>
    <row r="19" ht="18" customHeight="1" spans="1:14">
      <c r="A19" s="5">
        <v>16</v>
      </c>
      <c r="B19" s="6" t="s">
        <v>20</v>
      </c>
      <c r="C19" s="7">
        <f t="shared" si="0"/>
        <v>120</v>
      </c>
      <c r="D19" s="8">
        <f t="shared" si="1"/>
        <v>110574.28</v>
      </c>
      <c r="H19" s="12">
        <v>97</v>
      </c>
      <c r="I19" s="7">
        <v>23</v>
      </c>
      <c r="J19" s="12">
        <f t="shared" si="2"/>
        <v>120</v>
      </c>
      <c r="L19" s="12">
        <v>77750.82</v>
      </c>
      <c r="M19" s="9">
        <v>32823.46</v>
      </c>
      <c r="N19" s="13">
        <f t="shared" si="3"/>
        <v>110574.28</v>
      </c>
    </row>
    <row r="20" ht="18" customHeight="1" spans="1:14">
      <c r="A20" s="5">
        <v>17</v>
      </c>
      <c r="B20" s="6" t="s">
        <v>21</v>
      </c>
      <c r="C20" s="7">
        <f t="shared" si="0"/>
        <v>36</v>
      </c>
      <c r="D20" s="8">
        <f t="shared" si="1"/>
        <v>27088.93</v>
      </c>
      <c r="H20" s="12">
        <v>33</v>
      </c>
      <c r="I20" s="7">
        <v>3</v>
      </c>
      <c r="J20" s="12">
        <f t="shared" si="2"/>
        <v>36</v>
      </c>
      <c r="L20" s="12">
        <v>26401.33</v>
      </c>
      <c r="M20" s="9">
        <v>687.6</v>
      </c>
      <c r="N20" s="13">
        <f t="shared" si="3"/>
        <v>27088.93</v>
      </c>
    </row>
    <row r="21" ht="18" customHeight="1" spans="1:14">
      <c r="A21" s="5">
        <v>18</v>
      </c>
      <c r="B21" s="6" t="s">
        <v>22</v>
      </c>
      <c r="C21" s="7">
        <f t="shared" si="0"/>
        <v>13</v>
      </c>
      <c r="D21" s="8">
        <f t="shared" si="1"/>
        <v>2273.8</v>
      </c>
      <c r="H21" s="12">
        <v>13</v>
      </c>
      <c r="I21" s="7">
        <v>0</v>
      </c>
      <c r="J21" s="12">
        <f t="shared" si="2"/>
        <v>13</v>
      </c>
      <c r="L21" s="12">
        <v>2273.8</v>
      </c>
      <c r="M21" s="9">
        <v>0</v>
      </c>
      <c r="N21" s="13">
        <f t="shared" si="3"/>
        <v>2273.8</v>
      </c>
    </row>
    <row r="22" ht="18" customHeight="1" spans="1:14">
      <c r="A22" s="5">
        <v>19</v>
      </c>
      <c r="B22" s="6" t="s">
        <v>23</v>
      </c>
      <c r="C22" s="7">
        <f t="shared" si="0"/>
        <v>10</v>
      </c>
      <c r="D22" s="8">
        <f t="shared" si="1"/>
        <v>7931.31</v>
      </c>
      <c r="H22" s="12">
        <v>8</v>
      </c>
      <c r="I22" s="7">
        <v>2</v>
      </c>
      <c r="J22" s="12">
        <f t="shared" si="2"/>
        <v>10</v>
      </c>
      <c r="L22" s="12">
        <v>4975.5</v>
      </c>
      <c r="M22" s="9">
        <v>2955.81</v>
      </c>
      <c r="N22" s="13">
        <f t="shared" si="3"/>
        <v>7931.31</v>
      </c>
    </row>
    <row r="23" ht="18" customHeight="1" spans="1:14">
      <c r="A23" s="5">
        <v>20</v>
      </c>
      <c r="B23" s="6" t="s">
        <v>24</v>
      </c>
      <c r="C23" s="7">
        <f t="shared" si="0"/>
        <v>11</v>
      </c>
      <c r="D23" s="8">
        <f t="shared" si="1"/>
        <v>9151.43</v>
      </c>
      <c r="H23" s="12">
        <v>9</v>
      </c>
      <c r="I23" s="7">
        <v>2</v>
      </c>
      <c r="J23" s="12">
        <f t="shared" si="2"/>
        <v>11</v>
      </c>
      <c r="L23" s="12">
        <v>8203.44</v>
      </c>
      <c r="M23" s="9">
        <v>947.99</v>
      </c>
      <c r="N23" s="13">
        <f t="shared" si="3"/>
        <v>9151.43</v>
      </c>
    </row>
    <row r="24" ht="18" customHeight="1" spans="1:14">
      <c r="A24" s="5">
        <v>21</v>
      </c>
      <c r="B24" s="6" t="s">
        <v>25</v>
      </c>
      <c r="C24" s="7">
        <f t="shared" si="0"/>
        <v>0</v>
      </c>
      <c r="D24" s="8">
        <f t="shared" si="1"/>
        <v>0</v>
      </c>
      <c r="H24" s="12">
        <v>0</v>
      </c>
      <c r="I24" s="7">
        <v>0</v>
      </c>
      <c r="J24" s="12">
        <f t="shared" si="2"/>
        <v>0</v>
      </c>
      <c r="L24" s="12">
        <v>0</v>
      </c>
      <c r="M24" s="9">
        <v>0</v>
      </c>
      <c r="N24" s="13">
        <f t="shared" si="3"/>
        <v>0</v>
      </c>
    </row>
    <row r="25" ht="18" customHeight="1" spans="1:14">
      <c r="A25" s="5">
        <v>22</v>
      </c>
      <c r="B25" s="6" t="s">
        <v>26</v>
      </c>
      <c r="C25" s="7">
        <f t="shared" si="0"/>
        <v>1</v>
      </c>
      <c r="D25" s="8">
        <f t="shared" si="1"/>
        <v>514.66</v>
      </c>
      <c r="H25" s="12">
        <v>1</v>
      </c>
      <c r="I25" s="7">
        <v>0</v>
      </c>
      <c r="J25" s="12">
        <f t="shared" si="2"/>
        <v>1</v>
      </c>
      <c r="L25" s="12">
        <v>514.66</v>
      </c>
      <c r="M25" s="9">
        <v>0</v>
      </c>
      <c r="N25" s="13">
        <f t="shared" si="3"/>
        <v>514.66</v>
      </c>
    </row>
    <row r="26" ht="18" customHeight="1" spans="1:14">
      <c r="A26" s="5">
        <v>23</v>
      </c>
      <c r="B26" s="6" t="s">
        <v>27</v>
      </c>
      <c r="C26" s="7">
        <f t="shared" si="0"/>
        <v>0</v>
      </c>
      <c r="D26" s="8">
        <f t="shared" si="1"/>
        <v>0</v>
      </c>
      <c r="H26" s="12">
        <v>0</v>
      </c>
      <c r="I26" s="7">
        <v>0</v>
      </c>
      <c r="J26" s="12">
        <f t="shared" si="2"/>
        <v>0</v>
      </c>
      <c r="L26" s="12">
        <v>0</v>
      </c>
      <c r="M26" s="9">
        <v>0</v>
      </c>
      <c r="N26" s="13">
        <f t="shared" si="3"/>
        <v>0</v>
      </c>
    </row>
    <row r="27" ht="18" customHeight="1" spans="1:4">
      <c r="A27" s="5" t="s">
        <v>28</v>
      </c>
      <c r="B27" s="7"/>
      <c r="C27" s="7">
        <f>SUM(C4:C26)</f>
        <v>2836</v>
      </c>
      <c r="D27" s="10">
        <f>SUM(D4:D26)</f>
        <v>2387270.39</v>
      </c>
    </row>
  </sheetData>
  <mergeCells count="1">
    <mergeCell ref="A1:D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workbookViewId="0">
      <selection activeCell="E33" sqref="E33"/>
    </sheetView>
  </sheetViews>
  <sheetFormatPr defaultColWidth="9" defaultRowHeight="13.5" outlineLevelCol="3"/>
  <cols>
    <col min="2" max="2" width="11.625" customWidth="1"/>
    <col min="4" max="4" width="14.5" customWidth="1"/>
  </cols>
  <sheetData>
    <row r="1" ht="30" customHeight="1" spans="1:4">
      <c r="A1" s="1" t="s">
        <v>58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ht="18" customHeight="1" spans="1:4">
      <c r="A4" s="5">
        <v>1</v>
      </c>
      <c r="B4" s="6" t="s">
        <v>5</v>
      </c>
      <c r="C4" s="7">
        <v>3</v>
      </c>
      <c r="D4" s="7">
        <v>1491.91</v>
      </c>
    </row>
    <row r="5" ht="18" customHeight="1" spans="1:4">
      <c r="A5" s="5">
        <v>2</v>
      </c>
      <c r="B5" s="6" t="s">
        <v>6</v>
      </c>
      <c r="C5" s="7">
        <v>9</v>
      </c>
      <c r="D5" s="7">
        <v>5450.08</v>
      </c>
    </row>
    <row r="6" ht="18" customHeight="1" spans="1:4">
      <c r="A6" s="5">
        <v>3</v>
      </c>
      <c r="B6" s="6" t="s">
        <v>7</v>
      </c>
      <c r="C6" s="7">
        <v>2</v>
      </c>
      <c r="D6" s="8">
        <v>244.16</v>
      </c>
    </row>
    <row r="7" ht="18" customHeight="1" spans="1:4">
      <c r="A7" s="5">
        <v>4</v>
      </c>
      <c r="B7" s="6" t="s">
        <v>8</v>
      </c>
      <c r="C7" s="7">
        <v>7</v>
      </c>
      <c r="D7" s="7">
        <v>20863.79</v>
      </c>
    </row>
    <row r="8" ht="18" customHeight="1" spans="1:4">
      <c r="A8" s="5">
        <v>5</v>
      </c>
      <c r="B8" s="6" t="s">
        <v>9</v>
      </c>
      <c r="C8" s="7">
        <v>4</v>
      </c>
      <c r="D8" s="8">
        <v>3023.11</v>
      </c>
    </row>
    <row r="9" ht="18" customHeight="1" spans="1:4">
      <c r="A9" s="5">
        <v>6</v>
      </c>
      <c r="B9" s="6" t="s">
        <v>10</v>
      </c>
      <c r="C9" s="7">
        <v>7</v>
      </c>
      <c r="D9" s="8">
        <v>10066.23</v>
      </c>
    </row>
    <row r="10" ht="18" customHeight="1" spans="1:4">
      <c r="A10" s="5">
        <v>7</v>
      </c>
      <c r="B10" s="6" t="s">
        <v>11</v>
      </c>
      <c r="C10" s="7">
        <v>6</v>
      </c>
      <c r="D10" s="8">
        <v>1266.1</v>
      </c>
    </row>
    <row r="11" ht="18" customHeight="1" spans="1:4">
      <c r="A11" s="5">
        <v>8</v>
      </c>
      <c r="B11" s="6" t="s">
        <v>12</v>
      </c>
      <c r="C11" s="7">
        <v>20</v>
      </c>
      <c r="D11" s="7">
        <v>8954.92</v>
      </c>
    </row>
    <row r="12" ht="18" customHeight="1" spans="1:4">
      <c r="A12" s="5">
        <v>9</v>
      </c>
      <c r="B12" s="6" t="s">
        <v>13</v>
      </c>
      <c r="C12" s="7">
        <v>52</v>
      </c>
      <c r="D12" s="7">
        <v>17302</v>
      </c>
    </row>
    <row r="13" ht="18" customHeight="1" spans="1:4">
      <c r="A13" s="5">
        <v>10</v>
      </c>
      <c r="B13" s="6" t="s">
        <v>14</v>
      </c>
      <c r="C13" s="7">
        <v>4</v>
      </c>
      <c r="D13" s="9">
        <v>901.53</v>
      </c>
    </row>
    <row r="14" ht="18" customHeight="1" spans="1:4">
      <c r="A14" s="5">
        <v>11</v>
      </c>
      <c r="B14" s="6" t="s">
        <v>15</v>
      </c>
      <c r="C14" s="7">
        <v>11</v>
      </c>
      <c r="D14" s="7">
        <v>49715.19</v>
      </c>
    </row>
    <row r="15" ht="18" customHeight="1" spans="1:4">
      <c r="A15" s="5">
        <v>12</v>
      </c>
      <c r="B15" s="6" t="s">
        <v>16</v>
      </c>
      <c r="C15" s="7">
        <v>14</v>
      </c>
      <c r="D15" s="7">
        <v>10076.85</v>
      </c>
    </row>
    <row r="16" ht="18" customHeight="1" spans="1:4">
      <c r="A16" s="5">
        <v>13</v>
      </c>
      <c r="B16" s="6" t="s">
        <v>17</v>
      </c>
      <c r="C16" s="7">
        <v>23</v>
      </c>
      <c r="D16" s="7">
        <v>83214.77</v>
      </c>
    </row>
    <row r="17" ht="18" customHeight="1" spans="1:4">
      <c r="A17" s="5">
        <v>14</v>
      </c>
      <c r="B17" s="6" t="s">
        <v>18</v>
      </c>
      <c r="C17" s="7">
        <v>9</v>
      </c>
      <c r="D17" s="7">
        <v>6158.37</v>
      </c>
    </row>
    <row r="18" ht="18" customHeight="1" spans="1:4">
      <c r="A18" s="5">
        <v>15</v>
      </c>
      <c r="B18" s="6" t="s">
        <v>19</v>
      </c>
      <c r="C18" s="7">
        <v>3</v>
      </c>
      <c r="D18" s="7">
        <v>6894.61</v>
      </c>
    </row>
    <row r="19" ht="18" customHeight="1" spans="1:4">
      <c r="A19" s="5">
        <v>16</v>
      </c>
      <c r="B19" s="6" t="s">
        <v>20</v>
      </c>
      <c r="C19" s="7">
        <v>25</v>
      </c>
      <c r="D19" s="7">
        <v>12347.75</v>
      </c>
    </row>
    <row r="20" ht="18" customHeight="1" spans="1:4">
      <c r="A20" s="5">
        <v>17</v>
      </c>
      <c r="B20" s="6" t="s">
        <v>21</v>
      </c>
      <c r="C20" s="7">
        <v>2</v>
      </c>
      <c r="D20" s="7">
        <v>316.65</v>
      </c>
    </row>
    <row r="21" ht="18" customHeight="1" spans="1:4">
      <c r="A21" s="5">
        <v>18</v>
      </c>
      <c r="B21" s="6" t="s">
        <v>22</v>
      </c>
      <c r="C21" s="7">
        <v>1</v>
      </c>
      <c r="D21" s="9">
        <v>0</v>
      </c>
    </row>
    <row r="22" ht="18" customHeight="1" spans="1:4">
      <c r="A22" s="5">
        <v>19</v>
      </c>
      <c r="B22" s="6" t="s">
        <v>23</v>
      </c>
      <c r="C22" s="7">
        <v>1</v>
      </c>
      <c r="D22" s="9">
        <v>143.31</v>
      </c>
    </row>
    <row r="23" ht="18" customHeight="1" spans="1:4">
      <c r="A23" s="5">
        <v>20</v>
      </c>
      <c r="B23" s="6" t="s">
        <v>24</v>
      </c>
      <c r="C23" s="7">
        <v>1</v>
      </c>
      <c r="D23" s="7">
        <v>2847.84</v>
      </c>
    </row>
    <row r="24" ht="18" customHeight="1" spans="1:4">
      <c r="A24" s="5">
        <v>21</v>
      </c>
      <c r="B24" s="6" t="s">
        <v>25</v>
      </c>
      <c r="C24" s="7">
        <v>0</v>
      </c>
      <c r="D24" s="9">
        <v>0</v>
      </c>
    </row>
    <row r="25" ht="18" customHeight="1" spans="1:4">
      <c r="A25" s="5">
        <v>22</v>
      </c>
      <c r="B25" s="6" t="s">
        <v>26</v>
      </c>
      <c r="C25" s="7">
        <v>0</v>
      </c>
      <c r="D25" s="9">
        <v>0</v>
      </c>
    </row>
    <row r="26" ht="18" customHeight="1" spans="1:4">
      <c r="A26" s="5">
        <v>23</v>
      </c>
      <c r="B26" s="6" t="s">
        <v>27</v>
      </c>
      <c r="C26" s="7">
        <v>0</v>
      </c>
      <c r="D26" s="9">
        <v>0</v>
      </c>
    </row>
    <row r="27" ht="18" customHeight="1" spans="1:4">
      <c r="A27" s="5" t="s">
        <v>28</v>
      </c>
      <c r="B27" s="7"/>
      <c r="C27" s="7">
        <f>SUM(C4:C26)</f>
        <v>204</v>
      </c>
      <c r="D27" s="10">
        <f>SUM(D4:D26)</f>
        <v>241279.17</v>
      </c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6" workbookViewId="0">
      <selection activeCell="C4" sqref="C4:D27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29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</v>
      </c>
      <c r="D4" s="25">
        <v>680.65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7</v>
      </c>
      <c r="D5" s="25">
        <v>5756.37</v>
      </c>
    </row>
    <row r="6" s="21" customFormat="1" ht="18.95" customHeight="1" spans="1:4">
      <c r="A6" s="5">
        <v>3</v>
      </c>
      <c r="B6" s="6" t="s">
        <v>7</v>
      </c>
      <c r="C6" s="7">
        <v>25</v>
      </c>
      <c r="D6" s="25">
        <v>14152.14</v>
      </c>
    </row>
    <row r="7" s="21" customFormat="1" ht="18.95" customHeight="1" spans="1:4">
      <c r="A7" s="5">
        <v>4</v>
      </c>
      <c r="B7" s="6" t="s">
        <v>8</v>
      </c>
      <c r="C7" s="7">
        <v>10</v>
      </c>
      <c r="D7" s="25">
        <v>15187.32</v>
      </c>
    </row>
    <row r="8" s="21" customFormat="1" ht="18.95" customHeight="1" spans="1:4">
      <c r="A8" s="5">
        <v>5</v>
      </c>
      <c r="B8" s="6" t="s">
        <v>9</v>
      </c>
      <c r="C8" s="7">
        <v>4</v>
      </c>
      <c r="D8" s="25">
        <v>3091.07</v>
      </c>
    </row>
    <row r="9" s="21" customFormat="1" ht="18.95" customHeight="1" spans="1:4">
      <c r="A9" s="5">
        <v>6</v>
      </c>
      <c r="B9" s="6" t="s">
        <v>10</v>
      </c>
      <c r="C9" s="7">
        <v>4</v>
      </c>
      <c r="D9" s="25">
        <v>2929.09</v>
      </c>
    </row>
    <row r="10" s="21" customFormat="1" ht="18.95" customHeight="1" spans="1:4">
      <c r="A10" s="5">
        <v>7</v>
      </c>
      <c r="B10" s="6" t="s">
        <v>11</v>
      </c>
      <c r="C10" s="7">
        <v>14</v>
      </c>
      <c r="D10" s="25">
        <v>19730.64</v>
      </c>
    </row>
    <row r="11" s="21" customFormat="1" ht="18.95" customHeight="1" spans="1:4">
      <c r="A11" s="5">
        <v>8</v>
      </c>
      <c r="B11" s="6" t="s">
        <v>12</v>
      </c>
      <c r="C11" s="7">
        <v>6</v>
      </c>
      <c r="D11" s="25">
        <v>11855.49</v>
      </c>
    </row>
    <row r="12" s="21" customFormat="1" ht="18.95" customHeight="1" spans="1:4">
      <c r="A12" s="5">
        <v>9</v>
      </c>
      <c r="B12" s="6" t="s">
        <v>13</v>
      </c>
      <c r="C12" s="7">
        <v>25</v>
      </c>
      <c r="D12" s="25">
        <v>8525.74</v>
      </c>
    </row>
    <row r="13" s="21" customFormat="1" ht="18.95" customHeight="1" spans="1:4">
      <c r="A13" s="5">
        <v>10</v>
      </c>
      <c r="B13" s="6" t="s">
        <v>14</v>
      </c>
      <c r="C13" s="7">
        <v>7</v>
      </c>
      <c r="D13" s="7">
        <v>10135.19</v>
      </c>
    </row>
    <row r="14" s="21" customFormat="1" ht="18.95" customHeight="1" spans="1:4">
      <c r="A14" s="5">
        <v>11</v>
      </c>
      <c r="B14" s="6" t="s">
        <v>15</v>
      </c>
      <c r="C14" s="7">
        <v>0</v>
      </c>
      <c r="D14" s="7">
        <v>0</v>
      </c>
    </row>
    <row r="15" s="21" customFormat="1" ht="18.95" customHeight="1" spans="1:4">
      <c r="A15" s="5">
        <v>12</v>
      </c>
      <c r="B15" s="6" t="s">
        <v>16</v>
      </c>
      <c r="C15" s="7">
        <v>6</v>
      </c>
      <c r="D15" s="7">
        <v>6458.02</v>
      </c>
    </row>
    <row r="16" s="21" customFormat="1" ht="18.95" customHeight="1" spans="1:4">
      <c r="A16" s="5">
        <v>13</v>
      </c>
      <c r="B16" s="6" t="s">
        <v>17</v>
      </c>
      <c r="C16" s="7">
        <v>15</v>
      </c>
      <c r="D16" s="7">
        <v>18121.34</v>
      </c>
    </row>
    <row r="17" s="21" customFormat="1" ht="18.95" customHeight="1" spans="1:4">
      <c r="A17" s="5">
        <v>14</v>
      </c>
      <c r="B17" s="6" t="s">
        <v>18</v>
      </c>
      <c r="C17" s="7">
        <v>16</v>
      </c>
      <c r="D17" s="7">
        <v>20793.81</v>
      </c>
    </row>
    <row r="18" s="21" customFormat="1" ht="18.95" customHeight="1" spans="1:4">
      <c r="A18" s="5">
        <v>15</v>
      </c>
      <c r="B18" s="6" t="s">
        <v>19</v>
      </c>
      <c r="C18" s="7">
        <v>8</v>
      </c>
      <c r="D18" s="7">
        <v>3758.43</v>
      </c>
    </row>
    <row r="19" s="21" customFormat="1" ht="18.95" customHeight="1" spans="1:4">
      <c r="A19" s="5">
        <v>16</v>
      </c>
      <c r="B19" s="6" t="s">
        <v>20</v>
      </c>
      <c r="C19" s="7">
        <v>14</v>
      </c>
      <c r="D19" s="7">
        <v>7063.59</v>
      </c>
    </row>
    <row r="20" s="21" customFormat="1" ht="18.95" customHeight="1" spans="1:4">
      <c r="A20" s="5">
        <v>17</v>
      </c>
      <c r="B20" s="6" t="s">
        <v>21</v>
      </c>
      <c r="C20" s="7">
        <v>1</v>
      </c>
      <c r="D20" s="7">
        <v>321.77</v>
      </c>
    </row>
    <row r="21" s="21" customFormat="1" ht="18.95" customHeight="1" spans="1:4">
      <c r="A21" s="5">
        <v>18</v>
      </c>
      <c r="B21" s="6" t="s">
        <v>22</v>
      </c>
      <c r="C21" s="7">
        <v>0</v>
      </c>
      <c r="D21" s="7">
        <v>0</v>
      </c>
    </row>
    <row r="22" s="21" customFormat="1" ht="18.95" customHeight="1" spans="1:4">
      <c r="A22" s="5">
        <v>19</v>
      </c>
      <c r="B22" s="6" t="s">
        <v>23</v>
      </c>
      <c r="C22" s="7">
        <v>0</v>
      </c>
      <c r="D22" s="7">
        <v>0</v>
      </c>
    </row>
    <row r="23" s="21" customFormat="1" ht="18.95" customHeight="1" spans="1:4">
      <c r="A23" s="5">
        <v>20</v>
      </c>
      <c r="B23" s="6" t="s">
        <v>24</v>
      </c>
      <c r="C23" s="7">
        <v>2</v>
      </c>
      <c r="D23" s="7">
        <v>3869.12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/>
      <c r="D27" s="7">
        <v>152429.78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3" workbookViewId="0">
      <selection activeCell="C4" sqref="C4:D27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30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56</v>
      </c>
      <c r="D4" s="25">
        <v>58620.38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24</v>
      </c>
      <c r="D5" s="25">
        <v>10341.14</v>
      </c>
    </row>
    <row r="6" s="21" customFormat="1" ht="18.95" customHeight="1" spans="1:4">
      <c r="A6" s="5">
        <v>3</v>
      </c>
      <c r="B6" s="6" t="s">
        <v>7</v>
      </c>
      <c r="C6" s="7">
        <v>16</v>
      </c>
      <c r="D6" s="25">
        <v>10905.25</v>
      </c>
    </row>
    <row r="7" s="21" customFormat="1" ht="18.95" customHeight="1" spans="1:4">
      <c r="A7" s="5">
        <v>4</v>
      </c>
      <c r="B7" s="6" t="s">
        <v>8</v>
      </c>
      <c r="C7" s="7">
        <v>15</v>
      </c>
      <c r="D7" s="25">
        <v>18294.38</v>
      </c>
    </row>
    <row r="8" s="21" customFormat="1" ht="18.95" customHeight="1" spans="1:4">
      <c r="A8" s="5">
        <v>5</v>
      </c>
      <c r="B8" s="6" t="s">
        <v>9</v>
      </c>
      <c r="C8" s="7">
        <v>26</v>
      </c>
      <c r="D8" s="25">
        <v>19504.04</v>
      </c>
    </row>
    <row r="9" s="21" customFormat="1" ht="18.95" customHeight="1" spans="1:4">
      <c r="A9" s="5">
        <v>6</v>
      </c>
      <c r="B9" s="6" t="s">
        <v>10</v>
      </c>
      <c r="C9" s="7">
        <v>12</v>
      </c>
      <c r="D9" s="25">
        <v>3327.76</v>
      </c>
    </row>
    <row r="10" s="21" customFormat="1" ht="18.95" customHeight="1" spans="1:4">
      <c r="A10" s="5">
        <v>7</v>
      </c>
      <c r="B10" s="6" t="s">
        <v>11</v>
      </c>
      <c r="C10" s="7">
        <v>27</v>
      </c>
      <c r="D10" s="25">
        <v>22773</v>
      </c>
    </row>
    <row r="11" s="21" customFormat="1" ht="18.95" customHeight="1" spans="1:4">
      <c r="A11" s="5">
        <v>8</v>
      </c>
      <c r="B11" s="6" t="s">
        <v>12</v>
      </c>
      <c r="C11" s="7">
        <v>15</v>
      </c>
      <c r="D11" s="25">
        <v>8561.02</v>
      </c>
    </row>
    <row r="12" s="21" customFormat="1" ht="18.95" customHeight="1" spans="1:4">
      <c r="A12" s="5">
        <v>9</v>
      </c>
      <c r="B12" s="6" t="s">
        <v>13</v>
      </c>
      <c r="C12" s="7">
        <v>35</v>
      </c>
      <c r="D12" s="25">
        <v>23491.2</v>
      </c>
    </row>
    <row r="13" s="21" customFormat="1" ht="18.95" customHeight="1" spans="1:4">
      <c r="A13" s="5">
        <v>10</v>
      </c>
      <c r="B13" s="6" t="s">
        <v>14</v>
      </c>
      <c r="C13" s="7">
        <v>9</v>
      </c>
      <c r="D13" s="7">
        <v>7802.38</v>
      </c>
    </row>
    <row r="14" s="21" customFormat="1" ht="18.95" customHeight="1" spans="1:4">
      <c r="A14" s="5">
        <v>11</v>
      </c>
      <c r="B14" s="6" t="s">
        <v>15</v>
      </c>
      <c r="C14" s="7">
        <v>23</v>
      </c>
      <c r="D14" s="7">
        <v>22503.81</v>
      </c>
    </row>
    <row r="15" s="21" customFormat="1" ht="18.95" customHeight="1" spans="1:4">
      <c r="A15" s="5">
        <v>12</v>
      </c>
      <c r="B15" s="6" t="s">
        <v>16</v>
      </c>
      <c r="C15" s="7">
        <v>34</v>
      </c>
      <c r="D15" s="7">
        <v>17871.29</v>
      </c>
    </row>
    <row r="16" s="21" customFormat="1" ht="18.95" customHeight="1" spans="1:4">
      <c r="A16" s="5">
        <v>13</v>
      </c>
      <c r="B16" s="6" t="s">
        <v>17</v>
      </c>
      <c r="C16" s="7">
        <v>19</v>
      </c>
      <c r="D16" s="7">
        <v>25692.28</v>
      </c>
    </row>
    <row r="17" s="21" customFormat="1" ht="18.95" customHeight="1" spans="1:4">
      <c r="A17" s="5">
        <v>14</v>
      </c>
      <c r="B17" s="6" t="s">
        <v>18</v>
      </c>
      <c r="C17" s="7">
        <v>37</v>
      </c>
      <c r="D17" s="7">
        <v>23743.97</v>
      </c>
    </row>
    <row r="18" s="21" customFormat="1" ht="18.95" customHeight="1" spans="1:4">
      <c r="A18" s="5">
        <v>15</v>
      </c>
      <c r="B18" s="6" t="s">
        <v>19</v>
      </c>
      <c r="C18" s="7">
        <v>14</v>
      </c>
      <c r="D18" s="7">
        <v>24833.48</v>
      </c>
    </row>
    <row r="19" s="21" customFormat="1" ht="18.95" customHeight="1" spans="1:4">
      <c r="A19" s="5">
        <v>16</v>
      </c>
      <c r="B19" s="6" t="s">
        <v>20</v>
      </c>
      <c r="C19" s="7">
        <v>20</v>
      </c>
      <c r="D19" s="7">
        <v>7683.56</v>
      </c>
    </row>
    <row r="20" s="21" customFormat="1" ht="18.95" customHeight="1" spans="1:4">
      <c r="A20" s="5">
        <v>17</v>
      </c>
      <c r="B20" s="6" t="s">
        <v>21</v>
      </c>
      <c r="C20" s="7">
        <v>0</v>
      </c>
      <c r="D20" s="7">
        <v>0</v>
      </c>
    </row>
    <row r="21" s="21" customFormat="1" ht="18.95" customHeight="1" spans="1:4">
      <c r="A21" s="5">
        <v>18</v>
      </c>
      <c r="B21" s="6" t="s">
        <v>22</v>
      </c>
      <c r="C21" s="7">
        <v>4</v>
      </c>
      <c r="D21" s="7">
        <v>813.91</v>
      </c>
    </row>
    <row r="22" s="21" customFormat="1" ht="18.95" customHeight="1" spans="1:4">
      <c r="A22" s="5">
        <v>19</v>
      </c>
      <c r="B22" s="6" t="s">
        <v>23</v>
      </c>
      <c r="C22" s="7">
        <v>1</v>
      </c>
      <c r="D22" s="7">
        <v>234.42</v>
      </c>
    </row>
    <row r="23" s="21" customFormat="1" ht="18.95" customHeight="1" spans="1:4">
      <c r="A23" s="5">
        <v>20</v>
      </c>
      <c r="B23" s="6" t="s">
        <v>24</v>
      </c>
      <c r="C23" s="7">
        <v>1</v>
      </c>
      <c r="D23" s="7">
        <v>1008.89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1</v>
      </c>
      <c r="D25" s="7">
        <v>514.66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389</v>
      </c>
      <c r="D27" s="7">
        <f>SUM(D4:D26)</f>
        <v>308520.82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D32" sqref="D32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31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37</v>
      </c>
      <c r="D4" s="25">
        <v>39759.28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4</v>
      </c>
      <c r="D5" s="25">
        <v>7920.86</v>
      </c>
    </row>
    <row r="6" s="21" customFormat="1" ht="18.95" customHeight="1" spans="1:4">
      <c r="A6" s="5">
        <v>3</v>
      </c>
      <c r="B6" s="6" t="s">
        <v>7</v>
      </c>
      <c r="C6" s="7">
        <v>9</v>
      </c>
      <c r="D6" s="25">
        <v>3943.52</v>
      </c>
    </row>
    <row r="7" s="21" customFormat="1" ht="18.95" customHeight="1" spans="1:4">
      <c r="A7" s="5">
        <v>4</v>
      </c>
      <c r="B7" s="6" t="s">
        <v>8</v>
      </c>
      <c r="C7" s="7">
        <v>10</v>
      </c>
      <c r="D7" s="25">
        <v>11526.85</v>
      </c>
    </row>
    <row r="8" s="21" customFormat="1" ht="18.95" customHeight="1" spans="1:4">
      <c r="A8" s="5">
        <v>5</v>
      </c>
      <c r="B8" s="6" t="s">
        <v>9</v>
      </c>
      <c r="C8" s="7">
        <v>12</v>
      </c>
      <c r="D8" s="25">
        <v>3381.18</v>
      </c>
    </row>
    <row r="9" s="21" customFormat="1" ht="18.95" customHeight="1" spans="1:4">
      <c r="A9" s="5">
        <v>6</v>
      </c>
      <c r="B9" s="6" t="s">
        <v>10</v>
      </c>
      <c r="C9" s="7">
        <v>11</v>
      </c>
      <c r="D9" s="25">
        <v>4538.27</v>
      </c>
    </row>
    <row r="10" s="21" customFormat="1" ht="18.95" customHeight="1" spans="1:4">
      <c r="A10" s="5">
        <v>7</v>
      </c>
      <c r="B10" s="6" t="s">
        <v>11</v>
      </c>
      <c r="C10" s="7">
        <v>6</v>
      </c>
      <c r="D10" s="25">
        <v>5923.11</v>
      </c>
    </row>
    <row r="11" s="21" customFormat="1" ht="18.95" customHeight="1" spans="1:4">
      <c r="A11" s="5">
        <v>8</v>
      </c>
      <c r="B11" s="6" t="s">
        <v>12</v>
      </c>
      <c r="C11" s="7">
        <v>5</v>
      </c>
      <c r="D11" s="25">
        <v>8110.71</v>
      </c>
    </row>
    <row r="12" s="21" customFormat="1" ht="18.95" customHeight="1" spans="1:4">
      <c r="A12" s="5">
        <v>9</v>
      </c>
      <c r="B12" s="6" t="s">
        <v>13</v>
      </c>
      <c r="C12" s="7">
        <v>10</v>
      </c>
      <c r="D12" s="25">
        <v>5457.75</v>
      </c>
    </row>
    <row r="13" s="21" customFormat="1" ht="18.95" customHeight="1" spans="1:4">
      <c r="A13" s="5">
        <v>10</v>
      </c>
      <c r="B13" s="6" t="s">
        <v>14</v>
      </c>
      <c r="C13" s="7">
        <v>7</v>
      </c>
      <c r="D13" s="7">
        <v>2494.96</v>
      </c>
    </row>
    <row r="14" s="21" customFormat="1" ht="18.95" customHeight="1" spans="1:4">
      <c r="A14" s="5">
        <v>11</v>
      </c>
      <c r="B14" s="6" t="s">
        <v>15</v>
      </c>
      <c r="C14" s="7">
        <v>12</v>
      </c>
      <c r="D14" s="7">
        <v>4831.05</v>
      </c>
    </row>
    <row r="15" s="21" customFormat="1" ht="18.95" customHeight="1" spans="1:4">
      <c r="A15" s="5">
        <v>12</v>
      </c>
      <c r="B15" s="6" t="s">
        <v>16</v>
      </c>
      <c r="C15" s="7">
        <v>1</v>
      </c>
      <c r="D15" s="7">
        <v>1146.7</v>
      </c>
    </row>
    <row r="16" s="21" customFormat="1" ht="18.95" customHeight="1" spans="1:4">
      <c r="A16" s="5">
        <v>13</v>
      </c>
      <c r="B16" s="6" t="s">
        <v>17</v>
      </c>
      <c r="C16" s="7">
        <v>20</v>
      </c>
      <c r="D16" s="7">
        <v>7456.89</v>
      </c>
    </row>
    <row r="17" s="21" customFormat="1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s="21" customFormat="1" ht="18.95" customHeight="1" spans="1:4">
      <c r="A18" s="5">
        <v>15</v>
      </c>
      <c r="B18" s="6" t="s">
        <v>19</v>
      </c>
      <c r="C18" s="7">
        <v>8</v>
      </c>
      <c r="D18" s="7">
        <v>1160.88</v>
      </c>
    </row>
    <row r="19" s="21" customFormat="1" ht="18.95" customHeight="1" spans="1:4">
      <c r="A19" s="5">
        <v>16</v>
      </c>
      <c r="B19" s="6" t="s">
        <v>20</v>
      </c>
      <c r="C19" s="7">
        <v>1</v>
      </c>
      <c r="D19" s="7">
        <v>82.28</v>
      </c>
    </row>
    <row r="20" s="21" customFormat="1" ht="18.95" customHeight="1" spans="1:4">
      <c r="A20" s="5">
        <v>17</v>
      </c>
      <c r="B20" s="6" t="s">
        <v>21</v>
      </c>
      <c r="C20" s="7">
        <v>1</v>
      </c>
      <c r="D20" s="7">
        <v>93</v>
      </c>
    </row>
    <row r="21" s="21" customFormat="1" ht="18.95" customHeight="1" spans="1:4">
      <c r="A21" s="5">
        <v>18</v>
      </c>
      <c r="B21" s="6" t="s">
        <v>22</v>
      </c>
      <c r="C21" s="7">
        <v>1</v>
      </c>
      <c r="D21" s="7">
        <v>440.4</v>
      </c>
    </row>
    <row r="22" s="21" customFormat="1" ht="18.95" customHeight="1" spans="1:4">
      <c r="A22" s="5">
        <v>19</v>
      </c>
      <c r="B22" s="6" t="s">
        <v>23</v>
      </c>
      <c r="C22" s="7">
        <v>0</v>
      </c>
      <c r="D22" s="7">
        <v>0</v>
      </c>
    </row>
    <row r="23" s="21" customFormat="1" ht="18.95" customHeight="1" spans="1:4">
      <c r="A23" s="5">
        <v>20</v>
      </c>
      <c r="B23" s="6" t="s">
        <v>24</v>
      </c>
      <c r="C23" s="7">
        <v>0</v>
      </c>
      <c r="D23" s="7">
        <v>0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155</v>
      </c>
      <c r="D27" s="7">
        <f>SUM(D4:D26)</f>
        <v>108267.69</v>
      </c>
    </row>
  </sheetData>
  <mergeCells count="1">
    <mergeCell ref="A1:D1"/>
  </mergeCells>
  <pageMargins left="0.751388888888889" right="0.751388888888889" top="1" bottom="1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0" workbookViewId="0">
      <selection activeCell="C4" sqref="C4:D27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32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37</v>
      </c>
      <c r="D4" s="25">
        <v>42286.36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6</v>
      </c>
      <c r="D5" s="25">
        <v>5879.9</v>
      </c>
    </row>
    <row r="6" s="21" customFormat="1" ht="18.95" customHeight="1" spans="1:4">
      <c r="A6" s="5">
        <v>3</v>
      </c>
      <c r="B6" s="6" t="s">
        <v>7</v>
      </c>
      <c r="C6" s="7">
        <v>9</v>
      </c>
      <c r="D6" s="25">
        <v>8187.76</v>
      </c>
    </row>
    <row r="7" s="21" customFormat="1" ht="18.95" customHeight="1" spans="1:4">
      <c r="A7" s="5">
        <v>4</v>
      </c>
      <c r="B7" s="6" t="s">
        <v>8</v>
      </c>
      <c r="C7" s="7">
        <v>20</v>
      </c>
      <c r="D7" s="25">
        <v>34696.73</v>
      </c>
    </row>
    <row r="8" s="21" customFormat="1" ht="18.95" customHeight="1" spans="1:4">
      <c r="A8" s="5">
        <v>5</v>
      </c>
      <c r="B8" s="6" t="s">
        <v>9</v>
      </c>
      <c r="C8" s="7">
        <v>9</v>
      </c>
      <c r="D8" s="25">
        <v>29647.49</v>
      </c>
    </row>
    <row r="9" s="21" customFormat="1" ht="18.95" customHeight="1" spans="1:4">
      <c r="A9" s="5">
        <v>6</v>
      </c>
      <c r="B9" s="6" t="s">
        <v>10</v>
      </c>
      <c r="C9" s="7">
        <v>1</v>
      </c>
      <c r="D9" s="25">
        <v>90.6</v>
      </c>
    </row>
    <row r="10" s="21" customFormat="1" ht="18.95" customHeight="1" spans="1:4">
      <c r="A10" s="5">
        <v>7</v>
      </c>
      <c r="B10" s="6" t="s">
        <v>11</v>
      </c>
      <c r="C10" s="7">
        <v>2</v>
      </c>
      <c r="D10" s="25">
        <v>504.31</v>
      </c>
    </row>
    <row r="11" s="21" customFormat="1" ht="18.95" customHeight="1" spans="1:4">
      <c r="A11" s="5">
        <v>8</v>
      </c>
      <c r="B11" s="6" t="s">
        <v>12</v>
      </c>
      <c r="C11" s="7">
        <v>8</v>
      </c>
      <c r="D11" s="25">
        <v>12313.26</v>
      </c>
    </row>
    <row r="12" s="21" customFormat="1" ht="18.95" customHeight="1" spans="1:4">
      <c r="A12" s="5">
        <v>9</v>
      </c>
      <c r="B12" s="6" t="s">
        <v>13</v>
      </c>
      <c r="C12" s="7">
        <v>22</v>
      </c>
      <c r="D12" s="25">
        <v>15513.05</v>
      </c>
    </row>
    <row r="13" s="21" customFormat="1" ht="18.95" customHeight="1" spans="1:4">
      <c r="A13" s="5">
        <v>10</v>
      </c>
      <c r="B13" s="6" t="s">
        <v>14</v>
      </c>
      <c r="C13" s="7">
        <v>12</v>
      </c>
      <c r="D13" s="7">
        <v>7968.95</v>
      </c>
    </row>
    <row r="14" s="21" customFormat="1" ht="18.95" customHeight="1" spans="1:4">
      <c r="A14" s="5">
        <v>11</v>
      </c>
      <c r="B14" s="6" t="s">
        <v>15</v>
      </c>
      <c r="C14" s="7">
        <v>16</v>
      </c>
      <c r="D14" s="7">
        <v>9348.77</v>
      </c>
    </row>
    <row r="15" s="21" customFormat="1" ht="18.95" customHeight="1" spans="1:4">
      <c r="A15" s="5">
        <v>12</v>
      </c>
      <c r="B15" s="6" t="s">
        <v>16</v>
      </c>
      <c r="C15" s="7">
        <v>5</v>
      </c>
      <c r="D15" s="7">
        <v>10281.63</v>
      </c>
    </row>
    <row r="16" s="21" customFormat="1" ht="18.95" customHeight="1" spans="1:4">
      <c r="A16" s="5">
        <v>13</v>
      </c>
      <c r="B16" s="6" t="s">
        <v>17</v>
      </c>
      <c r="C16" s="7">
        <v>22</v>
      </c>
      <c r="D16" s="7">
        <v>13779.64</v>
      </c>
    </row>
    <row r="17" s="21" customFormat="1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s="21" customFormat="1" ht="18.95" customHeight="1" spans="1:4">
      <c r="A18" s="5">
        <v>15</v>
      </c>
      <c r="B18" s="6" t="s">
        <v>19</v>
      </c>
      <c r="C18" s="7">
        <v>9</v>
      </c>
      <c r="D18" s="7">
        <v>10104.73</v>
      </c>
    </row>
    <row r="19" s="21" customFormat="1" ht="18.95" customHeight="1" spans="1:4">
      <c r="A19" s="5">
        <v>16</v>
      </c>
      <c r="B19" s="6" t="s">
        <v>20</v>
      </c>
      <c r="C19" s="7">
        <v>10</v>
      </c>
      <c r="D19" s="7">
        <v>5628.9</v>
      </c>
    </row>
    <row r="20" s="21" customFormat="1" ht="18.95" customHeight="1" spans="1:4">
      <c r="A20" s="5">
        <v>17</v>
      </c>
      <c r="B20" s="6" t="s">
        <v>21</v>
      </c>
      <c r="C20" s="7">
        <v>1</v>
      </c>
      <c r="D20" s="7">
        <v>423.42</v>
      </c>
    </row>
    <row r="21" s="21" customFormat="1" ht="18.95" customHeight="1" spans="1:4">
      <c r="A21" s="5">
        <v>18</v>
      </c>
      <c r="B21" s="6" t="s">
        <v>22</v>
      </c>
      <c r="C21" s="7">
        <v>0</v>
      </c>
      <c r="D21" s="7">
        <v>0</v>
      </c>
    </row>
    <row r="22" s="21" customFormat="1" ht="18.95" customHeight="1" spans="1:4">
      <c r="A22" s="5">
        <v>19</v>
      </c>
      <c r="B22" s="6" t="s">
        <v>23</v>
      </c>
      <c r="C22" s="7">
        <v>1</v>
      </c>
      <c r="D22" s="7">
        <v>149.5</v>
      </c>
    </row>
    <row r="23" s="21" customFormat="1" ht="18.95" customHeight="1" spans="1:4">
      <c r="A23" s="5">
        <v>20</v>
      </c>
      <c r="B23" s="6" t="s">
        <v>24</v>
      </c>
      <c r="C23" s="7">
        <v>2</v>
      </c>
      <c r="D23" s="7">
        <v>121.63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192</v>
      </c>
      <c r="D27" s="7">
        <f>SUM(D4:D26)</f>
        <v>206926.63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33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55</v>
      </c>
      <c r="D4" s="25">
        <v>38761.68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11</v>
      </c>
      <c r="D5" s="25">
        <v>16286.41</v>
      </c>
    </row>
    <row r="6" s="21" customFormat="1" ht="18.95" customHeight="1" spans="1:4">
      <c r="A6" s="5">
        <v>3</v>
      </c>
      <c r="B6" s="6" t="s">
        <v>7</v>
      </c>
      <c r="C6" s="7">
        <v>10</v>
      </c>
      <c r="D6" s="25">
        <v>10335.85</v>
      </c>
    </row>
    <row r="7" s="21" customFormat="1" ht="18.95" customHeight="1" spans="1:4">
      <c r="A7" s="5">
        <v>4</v>
      </c>
      <c r="B7" s="6" t="s">
        <v>8</v>
      </c>
      <c r="C7" s="7">
        <v>24</v>
      </c>
      <c r="D7" s="25">
        <v>32554.29</v>
      </c>
    </row>
    <row r="8" s="21" customFormat="1" ht="18.95" customHeight="1" spans="1:4">
      <c r="A8" s="5">
        <v>5</v>
      </c>
      <c r="B8" s="6" t="s">
        <v>9</v>
      </c>
      <c r="C8" s="7">
        <v>12</v>
      </c>
      <c r="D8" s="7">
        <v>10914.3</v>
      </c>
    </row>
    <row r="9" s="21" customFormat="1" ht="18.95" customHeight="1" spans="1:4">
      <c r="A9" s="5">
        <v>6</v>
      </c>
      <c r="B9" s="6" t="s">
        <v>10</v>
      </c>
      <c r="C9" s="7">
        <v>17</v>
      </c>
      <c r="D9" s="25">
        <v>17867.01</v>
      </c>
    </row>
    <row r="10" s="21" customFormat="1" ht="18.95" customHeight="1" spans="1:4">
      <c r="A10" s="5">
        <v>7</v>
      </c>
      <c r="B10" s="6" t="s">
        <v>11</v>
      </c>
      <c r="C10" s="7">
        <v>14</v>
      </c>
      <c r="D10" s="25">
        <v>17597.96</v>
      </c>
    </row>
    <row r="11" s="21" customFormat="1" ht="18.95" customHeight="1" spans="1:4">
      <c r="A11" s="5">
        <v>8</v>
      </c>
      <c r="B11" s="6" t="s">
        <v>12</v>
      </c>
      <c r="C11" s="7">
        <v>8</v>
      </c>
      <c r="D11" s="25">
        <v>8849.7</v>
      </c>
    </row>
    <row r="12" s="21" customFormat="1" ht="18.95" customHeight="1" spans="1:4">
      <c r="A12" s="5">
        <v>9</v>
      </c>
      <c r="B12" s="6" t="s">
        <v>13</v>
      </c>
      <c r="C12" s="7">
        <v>25</v>
      </c>
      <c r="D12" s="25">
        <v>23214.55</v>
      </c>
    </row>
    <row r="13" s="21" customFormat="1" ht="18.95" customHeight="1" spans="1:4">
      <c r="A13" s="5">
        <v>10</v>
      </c>
      <c r="B13" s="6" t="s">
        <v>14</v>
      </c>
      <c r="C13" s="7">
        <v>19</v>
      </c>
      <c r="D13" s="7">
        <v>15268.9</v>
      </c>
    </row>
    <row r="14" s="21" customFormat="1" ht="18.95" customHeight="1" spans="1:4">
      <c r="A14" s="5">
        <v>11</v>
      </c>
      <c r="B14" s="6" t="s">
        <v>15</v>
      </c>
      <c r="C14" s="7">
        <v>10</v>
      </c>
      <c r="D14" s="7">
        <v>2453.28</v>
      </c>
    </row>
    <row r="15" s="21" customFormat="1" ht="18.95" customHeight="1" spans="1:4">
      <c r="A15" s="5">
        <v>12</v>
      </c>
      <c r="B15" s="6" t="s">
        <v>16</v>
      </c>
      <c r="C15" s="7">
        <v>43</v>
      </c>
      <c r="D15" s="7">
        <v>68647.39</v>
      </c>
    </row>
    <row r="16" s="21" customFormat="1" ht="18.95" customHeight="1" spans="1:4">
      <c r="A16" s="5">
        <v>13</v>
      </c>
      <c r="B16" s="6" t="s">
        <v>17</v>
      </c>
      <c r="C16" s="7">
        <v>23</v>
      </c>
      <c r="D16" s="7">
        <v>9562.33</v>
      </c>
    </row>
    <row r="17" s="21" customFormat="1" ht="18.95" customHeight="1" spans="1:4">
      <c r="A17" s="5">
        <v>14</v>
      </c>
      <c r="B17" s="6" t="s">
        <v>18</v>
      </c>
      <c r="C17" s="7">
        <v>62</v>
      </c>
      <c r="D17" s="7">
        <v>36452.07</v>
      </c>
    </row>
    <row r="18" s="21" customFormat="1" ht="18.95" customHeight="1" spans="1:4">
      <c r="A18" s="5">
        <v>15</v>
      </c>
      <c r="B18" s="6" t="s">
        <v>19</v>
      </c>
      <c r="C18" s="7">
        <v>12</v>
      </c>
      <c r="D18" s="7">
        <v>5636.72</v>
      </c>
    </row>
    <row r="19" s="21" customFormat="1" ht="18.95" customHeight="1" spans="1:4">
      <c r="A19" s="5">
        <v>16</v>
      </c>
      <c r="B19" s="6" t="s">
        <v>20</v>
      </c>
      <c r="C19" s="7">
        <v>23</v>
      </c>
      <c r="D19" s="7">
        <v>20660</v>
      </c>
    </row>
    <row r="20" s="21" customFormat="1" ht="18.95" customHeight="1" spans="1:4">
      <c r="A20" s="5">
        <v>17</v>
      </c>
      <c r="B20" s="6" t="s">
        <v>21</v>
      </c>
      <c r="C20" s="7">
        <v>11</v>
      </c>
      <c r="D20" s="7">
        <v>4425.61</v>
      </c>
    </row>
    <row r="21" s="21" customFormat="1" ht="18.95" customHeight="1" spans="1:4">
      <c r="A21" s="5">
        <v>18</v>
      </c>
      <c r="B21" s="6" t="s">
        <v>22</v>
      </c>
      <c r="C21" s="7">
        <v>6</v>
      </c>
      <c r="D21" s="7">
        <v>759.32</v>
      </c>
    </row>
    <row r="22" s="21" customFormat="1" ht="18.95" customHeight="1" spans="1:4">
      <c r="A22" s="5">
        <v>19</v>
      </c>
      <c r="B22" s="6" t="s">
        <v>23</v>
      </c>
      <c r="C22" s="7">
        <v>0</v>
      </c>
      <c r="D22" s="7"/>
    </row>
    <row r="23" s="21" customFormat="1" ht="18.95" customHeight="1" spans="1:4">
      <c r="A23" s="5">
        <v>20</v>
      </c>
      <c r="B23" s="6" t="s">
        <v>24</v>
      </c>
      <c r="C23" s="7">
        <v>0</v>
      </c>
      <c r="D23" s="7"/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/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/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/>
    </row>
    <row r="27" s="21" customFormat="1" ht="18.95" customHeight="1" spans="1:4">
      <c r="A27" s="5" t="s">
        <v>28</v>
      </c>
      <c r="B27" s="7"/>
      <c r="C27" s="7">
        <f>SUM(C4:C26)</f>
        <v>385</v>
      </c>
      <c r="D27" s="7">
        <f>SUM(D4:D26)</f>
        <v>340247.37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B1" workbookViewId="0">
      <selection activeCell="E19" sqref="E19"/>
    </sheetView>
  </sheetViews>
  <sheetFormatPr defaultColWidth="9" defaultRowHeight="21" customHeight="1" outlineLevelCol="3"/>
  <cols>
    <col min="2" max="2" width="20" customWidth="1"/>
    <col min="3" max="3" width="14.875" customWidth="1"/>
    <col min="4" max="4" width="19.625" customWidth="1"/>
    <col min="5" max="5" width="11.625" customWidth="1"/>
    <col min="6" max="6" width="14.125" customWidth="1"/>
    <col min="8" max="8" width="14.625" customWidth="1"/>
    <col min="10" max="10" width="13.625" customWidth="1"/>
    <col min="12" max="12" width="12.25" customWidth="1"/>
    <col min="14" max="14" width="11.125" customWidth="1"/>
    <col min="16" max="16" width="13" customWidth="1"/>
    <col min="18" max="18" width="11.5"/>
  </cols>
  <sheetData>
    <row r="1" customHeight="1" spans="1:4">
      <c r="A1" s="1" t="s">
        <v>34</v>
      </c>
      <c r="B1" s="1"/>
      <c r="C1" s="1"/>
      <c r="D1" s="1"/>
    </row>
    <row r="2" customHeight="1" spans="1:4">
      <c r="A2" s="3"/>
      <c r="B2" s="3"/>
      <c r="C2" s="3"/>
      <c r="D2" s="3"/>
    </row>
    <row r="3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customHeight="1" spans="1:4">
      <c r="A4" s="5">
        <v>1</v>
      </c>
      <c r="B4" s="6" t="s">
        <v>5</v>
      </c>
      <c r="C4" s="12">
        <v>210</v>
      </c>
      <c r="D4" s="12">
        <v>187143.58</v>
      </c>
    </row>
    <row r="5" customHeight="1" spans="1:4">
      <c r="A5" s="5">
        <v>2</v>
      </c>
      <c r="B5" s="6" t="s">
        <v>6</v>
      </c>
      <c r="C5" s="12">
        <v>61</v>
      </c>
      <c r="D5" s="12">
        <v>51993.59</v>
      </c>
    </row>
    <row r="6" customHeight="1" spans="1:4">
      <c r="A6" s="5">
        <v>3</v>
      </c>
      <c r="B6" s="6" t="s">
        <v>7</v>
      </c>
      <c r="C6" s="12">
        <v>78</v>
      </c>
      <c r="D6" s="12">
        <v>55526.68</v>
      </c>
    </row>
    <row r="7" customHeight="1" spans="1:4">
      <c r="A7" s="5">
        <v>4</v>
      </c>
      <c r="B7" s="6" t="s">
        <v>8</v>
      </c>
      <c r="C7" s="12">
        <v>89</v>
      </c>
      <c r="D7" s="12">
        <v>114659.52</v>
      </c>
    </row>
    <row r="8" customHeight="1" spans="1:4">
      <c r="A8" s="5">
        <v>5</v>
      </c>
      <c r="B8" s="6" t="s">
        <v>9</v>
      </c>
      <c r="C8" s="12">
        <v>66</v>
      </c>
      <c r="D8" s="12">
        <v>66850.39</v>
      </c>
    </row>
    <row r="9" customHeight="1" spans="1:4">
      <c r="A9" s="5">
        <v>6</v>
      </c>
      <c r="B9" s="6" t="s">
        <v>10</v>
      </c>
      <c r="C9" s="12">
        <v>63</v>
      </c>
      <c r="D9" s="12">
        <v>32495.34</v>
      </c>
    </row>
    <row r="10" customHeight="1" spans="1:4">
      <c r="A10" s="5">
        <v>7</v>
      </c>
      <c r="B10" s="6" t="s">
        <v>11</v>
      </c>
      <c r="C10" s="12">
        <v>78</v>
      </c>
      <c r="D10" s="12">
        <v>80688.11</v>
      </c>
    </row>
    <row r="11" customHeight="1" spans="1:4">
      <c r="A11" s="5">
        <v>8</v>
      </c>
      <c r="B11" s="6" t="s">
        <v>12</v>
      </c>
      <c r="C11" s="12">
        <v>49</v>
      </c>
      <c r="D11" s="12">
        <v>52005.24</v>
      </c>
    </row>
    <row r="12" customHeight="1" spans="1:4">
      <c r="A12" s="5">
        <v>9</v>
      </c>
      <c r="B12" s="6" t="s">
        <v>13</v>
      </c>
      <c r="C12" s="12">
        <v>123</v>
      </c>
      <c r="D12" s="12">
        <v>80404.91</v>
      </c>
    </row>
    <row r="13" customHeight="1" spans="1:4">
      <c r="A13" s="5">
        <v>10</v>
      </c>
      <c r="B13" s="6" t="s">
        <v>14</v>
      </c>
      <c r="C13" s="12">
        <v>64</v>
      </c>
      <c r="D13" s="12">
        <v>48284.51</v>
      </c>
    </row>
    <row r="14" customHeight="1" spans="1:4">
      <c r="A14" s="5">
        <v>11</v>
      </c>
      <c r="B14" s="6" t="s">
        <v>15</v>
      </c>
      <c r="C14" s="12">
        <v>71</v>
      </c>
      <c r="D14" s="12">
        <v>44985.95</v>
      </c>
    </row>
    <row r="15" customHeight="1" spans="1:4">
      <c r="A15" s="5">
        <v>12</v>
      </c>
      <c r="B15" s="6" t="s">
        <v>16</v>
      </c>
      <c r="C15" s="12">
        <v>104</v>
      </c>
      <c r="D15" s="12">
        <v>113301.25</v>
      </c>
    </row>
    <row r="16" customHeight="1" spans="1:4">
      <c r="A16" s="5">
        <v>13</v>
      </c>
      <c r="B16" s="6" t="s">
        <v>17</v>
      </c>
      <c r="C16" s="12">
        <v>106</v>
      </c>
      <c r="D16" s="12">
        <v>79658.65</v>
      </c>
    </row>
    <row r="17" customHeight="1" spans="1:4">
      <c r="A17" s="5">
        <v>14</v>
      </c>
      <c r="B17" s="6" t="s">
        <v>18</v>
      </c>
      <c r="C17" s="12">
        <v>115</v>
      </c>
      <c r="D17" s="12">
        <v>80989.85</v>
      </c>
    </row>
    <row r="18" customHeight="1" spans="1:4">
      <c r="A18" s="5">
        <v>15</v>
      </c>
      <c r="B18" s="6" t="s">
        <v>19</v>
      </c>
      <c r="C18" s="12">
        <v>60</v>
      </c>
      <c r="D18" s="12">
        <v>51329.14</v>
      </c>
    </row>
    <row r="19" customHeight="1" spans="1:4">
      <c r="A19" s="5">
        <v>16</v>
      </c>
      <c r="B19" s="6" t="s">
        <v>20</v>
      </c>
      <c r="C19" s="12">
        <v>68</v>
      </c>
      <c r="D19" s="12">
        <v>41118.33</v>
      </c>
    </row>
    <row r="20" customHeight="1" spans="1:4">
      <c r="A20" s="5">
        <v>17</v>
      </c>
      <c r="B20" s="6" t="s">
        <v>21</v>
      </c>
      <c r="C20" s="12">
        <v>15</v>
      </c>
      <c r="D20" s="12">
        <v>5351.41</v>
      </c>
    </row>
    <row r="21" customHeight="1" spans="1:4">
      <c r="A21" s="5">
        <v>18</v>
      </c>
      <c r="B21" s="6" t="s">
        <v>22</v>
      </c>
      <c r="C21" s="12">
        <v>11</v>
      </c>
      <c r="D21" s="12">
        <v>2013.63</v>
      </c>
    </row>
    <row r="22" customHeight="1" spans="1:4">
      <c r="A22" s="5">
        <v>19</v>
      </c>
      <c r="B22" s="6" t="s">
        <v>23</v>
      </c>
      <c r="C22" s="12">
        <v>3</v>
      </c>
      <c r="D22" s="12">
        <v>487.17</v>
      </c>
    </row>
    <row r="23" customHeight="1" spans="1:4">
      <c r="A23" s="5">
        <v>20</v>
      </c>
      <c r="B23" s="6" t="s">
        <v>24</v>
      </c>
      <c r="C23" s="12">
        <v>6</v>
      </c>
      <c r="D23" s="12">
        <v>5062.94</v>
      </c>
    </row>
    <row r="24" customHeight="1" spans="1:4">
      <c r="A24" s="5">
        <v>21</v>
      </c>
      <c r="B24" s="6" t="s">
        <v>25</v>
      </c>
      <c r="C24" s="12">
        <v>0</v>
      </c>
      <c r="D24" s="12">
        <v>0</v>
      </c>
    </row>
    <row r="25" customHeight="1" spans="1:4">
      <c r="A25" s="5">
        <v>22</v>
      </c>
      <c r="B25" s="6" t="s">
        <v>26</v>
      </c>
      <c r="C25" s="12">
        <v>1</v>
      </c>
      <c r="D25" s="12">
        <v>514.66</v>
      </c>
    </row>
    <row r="26" customHeight="1" spans="1:4">
      <c r="A26" s="5">
        <v>23</v>
      </c>
      <c r="B26" s="6" t="s">
        <v>27</v>
      </c>
      <c r="C26" s="12">
        <v>0</v>
      </c>
      <c r="D26" s="12">
        <v>0</v>
      </c>
    </row>
    <row r="27" customHeight="1" spans="1:4">
      <c r="A27" s="5" t="s">
        <v>28</v>
      </c>
      <c r="B27" s="7"/>
      <c r="C27" s="7">
        <f>SUM(C4:C26)</f>
        <v>1441</v>
      </c>
      <c r="D27" s="7">
        <f>SUM(D4:D26)</f>
        <v>1194864.85</v>
      </c>
    </row>
  </sheetData>
  <mergeCells count="1">
    <mergeCell ref="A1:D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35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55</v>
      </c>
      <c r="D4" s="25">
        <v>38391.05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34</v>
      </c>
      <c r="D5" s="25">
        <v>16279.26</v>
      </c>
    </row>
    <row r="6" s="21" customFormat="1" ht="18.95" customHeight="1" spans="1:4">
      <c r="A6" s="5">
        <v>3</v>
      </c>
      <c r="B6" s="6" t="s">
        <v>7</v>
      </c>
      <c r="C6" s="7">
        <v>31</v>
      </c>
      <c r="D6" s="25">
        <v>20125.43</v>
      </c>
    </row>
    <row r="7" s="21" customFormat="1" ht="18.95" customHeight="1" spans="1:4">
      <c r="A7" s="5">
        <v>4</v>
      </c>
      <c r="B7" s="6" t="s">
        <v>8</v>
      </c>
      <c r="C7" s="7">
        <v>38</v>
      </c>
      <c r="D7" s="25">
        <v>20072.83</v>
      </c>
    </row>
    <row r="8" s="21" customFormat="1" ht="18.95" customHeight="1" spans="1:4">
      <c r="A8" s="5">
        <v>5</v>
      </c>
      <c r="B8" s="6" t="s">
        <v>9</v>
      </c>
      <c r="C8" s="7">
        <v>4</v>
      </c>
      <c r="D8" s="7">
        <v>6698.88</v>
      </c>
    </row>
    <row r="9" s="21" customFormat="1" ht="18.95" customHeight="1" spans="1:4">
      <c r="A9" s="5">
        <v>6</v>
      </c>
      <c r="B9" s="6" t="s">
        <v>10</v>
      </c>
      <c r="C9" s="7">
        <v>11</v>
      </c>
      <c r="D9" s="25">
        <v>10144.94</v>
      </c>
    </row>
    <row r="10" s="21" customFormat="1" ht="18.95" customHeight="1" spans="1:4">
      <c r="A10" s="5">
        <v>7</v>
      </c>
      <c r="B10" s="6" t="s">
        <v>11</v>
      </c>
      <c r="C10" s="7">
        <v>31</v>
      </c>
      <c r="D10" s="25">
        <v>47890.55</v>
      </c>
    </row>
    <row r="11" s="21" customFormat="1" ht="18.95" customHeight="1" spans="1:4">
      <c r="A11" s="5">
        <v>8</v>
      </c>
      <c r="B11" s="6" t="s">
        <v>12</v>
      </c>
      <c r="C11" s="7">
        <v>32</v>
      </c>
      <c r="D11" s="25">
        <v>18086.94</v>
      </c>
    </row>
    <row r="12" s="21" customFormat="1" ht="18.95" customHeight="1" spans="1:4">
      <c r="A12" s="5">
        <v>9</v>
      </c>
      <c r="B12" s="6" t="s">
        <v>13</v>
      </c>
      <c r="C12" s="7">
        <v>16</v>
      </c>
      <c r="D12" s="25">
        <v>11027.86</v>
      </c>
    </row>
    <row r="13" s="21" customFormat="1" ht="18.95" customHeight="1" spans="1:4">
      <c r="A13" s="5">
        <v>10</v>
      </c>
      <c r="B13" s="6" t="s">
        <v>14</v>
      </c>
      <c r="C13" s="7">
        <v>22</v>
      </c>
      <c r="D13" s="7">
        <v>21973.77</v>
      </c>
    </row>
    <row r="14" s="21" customFormat="1" ht="18.95" customHeight="1" spans="1:4">
      <c r="A14" s="5">
        <v>11</v>
      </c>
      <c r="B14" s="6" t="s">
        <v>15</v>
      </c>
      <c r="C14" s="7">
        <v>39</v>
      </c>
      <c r="D14" s="7">
        <v>33459.2</v>
      </c>
    </row>
    <row r="15" s="21" customFormat="1" ht="18.95" customHeight="1" spans="1:4">
      <c r="A15" s="5">
        <v>12</v>
      </c>
      <c r="B15" s="6" t="s">
        <v>16</v>
      </c>
      <c r="C15" s="7">
        <v>97</v>
      </c>
      <c r="D15" s="7">
        <v>48270.38</v>
      </c>
    </row>
    <row r="16" s="21" customFormat="1" ht="18.95" customHeight="1" spans="1:4">
      <c r="A16" s="5">
        <v>13</v>
      </c>
      <c r="B16" s="6" t="s">
        <v>17</v>
      </c>
      <c r="C16" s="7">
        <v>35</v>
      </c>
      <c r="D16" s="7">
        <v>18640.14</v>
      </c>
    </row>
    <row r="17" s="21" customFormat="1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s="21" customFormat="1" ht="18.95" customHeight="1" spans="1:4">
      <c r="A18" s="5">
        <v>15</v>
      </c>
      <c r="B18" s="6" t="s">
        <v>19</v>
      </c>
      <c r="C18" s="7">
        <v>23</v>
      </c>
      <c r="D18" s="7">
        <v>13132.35</v>
      </c>
    </row>
    <row r="19" s="21" customFormat="1" ht="18.95" customHeight="1" spans="1:4">
      <c r="A19" s="5">
        <v>16</v>
      </c>
      <c r="B19" s="6" t="s">
        <v>20</v>
      </c>
      <c r="C19" s="7">
        <v>4</v>
      </c>
      <c r="D19" s="7">
        <v>4247.04</v>
      </c>
    </row>
    <row r="20" s="21" customFormat="1" ht="18.95" customHeight="1" spans="1:4">
      <c r="A20" s="5">
        <v>17</v>
      </c>
      <c r="B20" s="6" t="s">
        <v>21</v>
      </c>
      <c r="C20" s="7">
        <v>8</v>
      </c>
      <c r="D20" s="7">
        <v>16660.99</v>
      </c>
    </row>
    <row r="21" s="21" customFormat="1" ht="18.95" customHeight="1" spans="1:4">
      <c r="A21" s="5">
        <v>18</v>
      </c>
      <c r="B21" s="6" t="s">
        <v>22</v>
      </c>
      <c r="C21" s="7">
        <v>2</v>
      </c>
      <c r="D21" s="7">
        <v>260.17</v>
      </c>
    </row>
    <row r="22" s="21" customFormat="1" ht="18.95" customHeight="1" spans="1:4">
      <c r="A22" s="5">
        <v>19</v>
      </c>
      <c r="B22" s="6" t="s">
        <v>23</v>
      </c>
      <c r="C22" s="7">
        <v>2</v>
      </c>
      <c r="D22" s="7">
        <v>541.52</v>
      </c>
    </row>
    <row r="23" s="21" customFormat="1" ht="18.95" customHeight="1" spans="1:4">
      <c r="A23" s="5">
        <v>20</v>
      </c>
      <c r="B23" s="6" t="s">
        <v>24</v>
      </c>
      <c r="C23" s="7">
        <v>2</v>
      </c>
      <c r="D23" s="7">
        <v>443.34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486</v>
      </c>
      <c r="D27" s="7">
        <f>SUM(D4:D26)</f>
        <v>346346.64</v>
      </c>
    </row>
  </sheetData>
  <mergeCells count="1">
    <mergeCell ref="A1:D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F11" sqref="F11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3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ht="18.95" customHeight="1" spans="1:4">
      <c r="A1" s="1" t="s">
        <v>36</v>
      </c>
      <c r="B1" s="1"/>
      <c r="C1" s="1"/>
      <c r="D1" s="2"/>
    </row>
    <row r="2" ht="12" customHeight="1" spans="1:4">
      <c r="A2" s="3"/>
      <c r="B2" s="3"/>
      <c r="C2" s="3"/>
      <c r="D2" s="4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37</v>
      </c>
      <c r="D4" s="8">
        <v>31800.31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17</v>
      </c>
      <c r="D5" s="8">
        <v>10353.63</v>
      </c>
    </row>
    <row r="6" s="21" customFormat="1" ht="18.95" customHeight="1" spans="1:4">
      <c r="A6" s="5">
        <v>3</v>
      </c>
      <c r="B6" s="6" t="s">
        <v>7</v>
      </c>
      <c r="C6" s="7">
        <v>18</v>
      </c>
      <c r="D6" s="8">
        <v>15666.48</v>
      </c>
    </row>
    <row r="7" s="21" customFormat="1" ht="18.95" customHeight="1" spans="1:4">
      <c r="A7" s="5">
        <v>4</v>
      </c>
      <c r="B7" s="6" t="s">
        <v>8</v>
      </c>
      <c r="C7" s="7">
        <v>12</v>
      </c>
      <c r="D7" s="8">
        <v>4499.65</v>
      </c>
    </row>
    <row r="8" s="21" customFormat="1" ht="18.95" customHeight="1" spans="1:4">
      <c r="A8" s="5">
        <v>5</v>
      </c>
      <c r="B8" s="6" t="s">
        <v>9</v>
      </c>
      <c r="C8" s="7">
        <v>44</v>
      </c>
      <c r="D8" s="9">
        <v>23472.99</v>
      </c>
    </row>
    <row r="9" s="21" customFormat="1" ht="18.95" customHeight="1" spans="1:4">
      <c r="A9" s="5">
        <v>6</v>
      </c>
      <c r="B9" s="6" t="s">
        <v>10</v>
      </c>
      <c r="C9" s="7">
        <v>16</v>
      </c>
      <c r="D9" s="8">
        <v>12000.94</v>
      </c>
    </row>
    <row r="10" s="21" customFormat="1" ht="18.95" customHeight="1" spans="1:4">
      <c r="A10" s="5">
        <v>7</v>
      </c>
      <c r="B10" s="6" t="s">
        <v>11</v>
      </c>
      <c r="C10" s="7">
        <v>11</v>
      </c>
      <c r="D10" s="8">
        <v>7686.89</v>
      </c>
    </row>
    <row r="11" s="21" customFormat="1" ht="18.95" customHeight="1" spans="1:4">
      <c r="A11" s="5">
        <v>8</v>
      </c>
      <c r="B11" s="6" t="s">
        <v>12</v>
      </c>
      <c r="C11" s="7">
        <v>11</v>
      </c>
      <c r="D11" s="8">
        <v>7267.28</v>
      </c>
    </row>
    <row r="12" s="21" customFormat="1" ht="18.95" customHeight="1" spans="1:4">
      <c r="A12" s="5">
        <v>9</v>
      </c>
      <c r="B12" s="6" t="s">
        <v>13</v>
      </c>
      <c r="C12" s="7">
        <v>25</v>
      </c>
      <c r="D12" s="8">
        <v>19495.37</v>
      </c>
    </row>
    <row r="13" s="21" customFormat="1" ht="18.95" customHeight="1" spans="1:4">
      <c r="A13" s="5">
        <v>10</v>
      </c>
      <c r="B13" s="6" t="s">
        <v>14</v>
      </c>
      <c r="C13" s="7">
        <v>11</v>
      </c>
      <c r="D13" s="9">
        <v>3328.62</v>
      </c>
    </row>
    <row r="14" s="21" customFormat="1" ht="18.95" customHeight="1" spans="1:4">
      <c r="A14" s="5">
        <v>11</v>
      </c>
      <c r="B14" s="6" t="s">
        <v>15</v>
      </c>
      <c r="C14" s="7">
        <v>18</v>
      </c>
      <c r="D14" s="9">
        <v>17025.7</v>
      </c>
    </row>
    <row r="15" s="21" customFormat="1" ht="18.95" customHeight="1" spans="1:4">
      <c r="A15" s="5">
        <v>12</v>
      </c>
      <c r="B15" s="6" t="s">
        <v>16</v>
      </c>
      <c r="C15" s="7">
        <v>22</v>
      </c>
      <c r="D15" s="9">
        <v>16167.22</v>
      </c>
    </row>
    <row r="16" s="21" customFormat="1" ht="18.95" customHeight="1" spans="1:4">
      <c r="A16" s="5">
        <v>13</v>
      </c>
      <c r="B16" s="6" t="s">
        <v>17</v>
      </c>
      <c r="C16" s="7">
        <v>19</v>
      </c>
      <c r="D16" s="9">
        <v>17485.98</v>
      </c>
    </row>
    <row r="17" s="21" customFormat="1" ht="18.95" customHeight="1" spans="1:4">
      <c r="A17" s="5">
        <v>14</v>
      </c>
      <c r="B17" s="6" t="s">
        <v>18</v>
      </c>
      <c r="C17" s="7">
        <v>52</v>
      </c>
      <c r="D17" s="9">
        <v>64460.75</v>
      </c>
    </row>
    <row r="18" s="21" customFormat="1" ht="18.95" customHeight="1" spans="1:4">
      <c r="A18" s="5">
        <v>15</v>
      </c>
      <c r="B18" s="6" t="s">
        <v>19</v>
      </c>
      <c r="C18" s="7">
        <v>4</v>
      </c>
      <c r="D18" s="9">
        <v>2369.54</v>
      </c>
    </row>
    <row r="19" s="21" customFormat="1" ht="18.95" customHeight="1" spans="1:4">
      <c r="A19" s="5">
        <v>16</v>
      </c>
      <c r="B19" s="6" t="s">
        <v>20</v>
      </c>
      <c r="C19" s="7">
        <v>7</v>
      </c>
      <c r="D19" s="9">
        <v>10937.42</v>
      </c>
    </row>
    <row r="20" s="21" customFormat="1" ht="18.95" customHeight="1" spans="1:4">
      <c r="A20" s="5">
        <v>17</v>
      </c>
      <c r="B20" s="6" t="s">
        <v>21</v>
      </c>
      <c r="C20" s="7">
        <v>4</v>
      </c>
      <c r="D20" s="9">
        <v>1828.83</v>
      </c>
    </row>
    <row r="21" ht="18.95" customHeight="1" spans="1:4">
      <c r="A21" s="5">
        <v>18</v>
      </c>
      <c r="B21" s="6" t="s">
        <v>22</v>
      </c>
      <c r="C21" s="7">
        <v>0</v>
      </c>
      <c r="D21" s="9">
        <v>0</v>
      </c>
    </row>
    <row r="22" s="21" customFormat="1" ht="18.95" customHeight="1" spans="1:4">
      <c r="A22" s="5">
        <v>19</v>
      </c>
      <c r="B22" s="6" t="s">
        <v>23</v>
      </c>
      <c r="C22" s="7">
        <v>2</v>
      </c>
      <c r="D22" s="9">
        <v>3835.53</v>
      </c>
    </row>
    <row r="23" ht="18.95" customHeight="1" spans="1:4">
      <c r="A23" s="5">
        <v>20</v>
      </c>
      <c r="B23" s="6" t="s">
        <v>24</v>
      </c>
      <c r="C23" s="7">
        <v>0</v>
      </c>
      <c r="D23" s="9">
        <v>0</v>
      </c>
    </row>
    <row r="24" ht="18.95" customHeight="1" spans="1:4">
      <c r="A24" s="5">
        <v>21</v>
      </c>
      <c r="B24" s="6" t="s">
        <v>25</v>
      </c>
      <c r="C24" s="7">
        <v>0</v>
      </c>
      <c r="D24" s="9">
        <v>0</v>
      </c>
    </row>
    <row r="25" ht="18.95" customHeight="1" spans="1:4">
      <c r="A25" s="5">
        <v>22</v>
      </c>
      <c r="B25" s="6" t="s">
        <v>26</v>
      </c>
      <c r="C25" s="7">
        <v>0</v>
      </c>
      <c r="D25" s="9">
        <v>0</v>
      </c>
    </row>
    <row r="26" ht="18.95" customHeight="1" spans="1:4">
      <c r="A26" s="5">
        <v>23</v>
      </c>
      <c r="B26" s="6" t="s">
        <v>27</v>
      </c>
      <c r="C26" s="7">
        <v>0</v>
      </c>
      <c r="D26" s="9">
        <v>0</v>
      </c>
    </row>
    <row r="27" ht="18.95" customHeight="1" spans="1:4">
      <c r="A27" s="5" t="s">
        <v>28</v>
      </c>
      <c r="B27" s="7"/>
      <c r="C27" s="7">
        <f>SUM(C4:C26)</f>
        <v>330</v>
      </c>
      <c r="D27" s="10">
        <f>SUM(D4:D26)</f>
        <v>269683.13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1月</vt:lpstr>
      <vt:lpstr>2月</vt:lpstr>
      <vt:lpstr>3月</vt:lpstr>
      <vt:lpstr>4月</vt:lpstr>
      <vt:lpstr>5月</vt:lpstr>
      <vt:lpstr>6月</vt:lpstr>
      <vt:lpstr>1-6月</vt:lpstr>
      <vt:lpstr>7月</vt:lpstr>
      <vt:lpstr>8月</vt:lpstr>
      <vt:lpstr>9月</vt:lpstr>
      <vt:lpstr>1-9月</vt:lpstr>
      <vt:lpstr>1-9月分类金额</vt:lpstr>
      <vt:lpstr>10月</vt:lpstr>
      <vt:lpstr>1-10月</vt:lpstr>
      <vt:lpstr>11月20日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2019-05-29T08:17:00Z</dcterms:created>
  <dcterms:modified xsi:type="dcterms:W3CDTF">2021-12-12T02:02:37Z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