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11760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(政府经济)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(政府经济)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</sheets>
  <definedNames>
    <definedName name="_xlnm._FilterDatabase" localSheetId="15" hidden="1">一般公共预算支出预算表!$A$3:$D$18</definedName>
    <definedName name="_xlnm._FilterDatabase" localSheetId="16" hidden="1">'一般公共预算支出预算表(功能分类)'!$A$3:$E$159</definedName>
    <definedName name="_xlnm._FilterDatabase" localSheetId="2" hidden="1">一般公共预算支出执行情况表!$A$3:$E$17</definedName>
    <definedName name="_xlnm._FilterDatabase" localSheetId="3" hidden="1">'一般公共预算支出执行情况表(功能分类)'!$A$3:$F$3</definedName>
  </definedNames>
  <calcPr calcId="144525"/>
</workbook>
</file>

<file path=xl/calcChain.xml><?xml version="1.0" encoding="utf-8"?>
<calcChain xmlns="http://schemas.openxmlformats.org/spreadsheetml/2006/main">
  <c r="E5" i="25" l="1"/>
  <c r="E6" i="25"/>
  <c r="E7" i="25"/>
  <c r="E8" i="25"/>
  <c r="E9" i="25"/>
  <c r="E10" i="25"/>
  <c r="E4" i="25"/>
  <c r="D9" i="13"/>
  <c r="D8" i="13"/>
  <c r="D6" i="13"/>
  <c r="D5" i="13"/>
  <c r="D10" i="25" l="1"/>
  <c r="C10" i="25"/>
  <c r="C18" i="16"/>
  <c r="D18" i="16" s="1"/>
  <c r="C7" i="15"/>
  <c r="B7" i="15"/>
  <c r="E10" i="12"/>
  <c r="D10" i="12"/>
  <c r="C10" i="12"/>
  <c r="D17" i="3"/>
  <c r="C17" i="3"/>
  <c r="D7" i="2"/>
  <c r="C7" i="2"/>
  <c r="B7" i="2"/>
</calcChain>
</file>

<file path=xl/sharedStrings.xml><?xml version="1.0" encoding="utf-8"?>
<sst xmlns="http://schemas.openxmlformats.org/spreadsheetml/2006/main" count="1060" uniqueCount="544">
  <si>
    <t>目    录</t>
  </si>
  <si>
    <t>2021年一般公共预算收入执行情况表</t>
  </si>
  <si>
    <t>2021年一般公共预算支出执行情况表</t>
  </si>
  <si>
    <t>2021年一般公共预算支出执行情况表(功能分类)</t>
  </si>
  <si>
    <t>2021年一般公共预算基本支出执行情况表(经济分类)</t>
  </si>
  <si>
    <t>2021年政府性基金收入预算执行情况表</t>
  </si>
  <si>
    <t>2021年政府性基金支出预算执行情况表</t>
  </si>
  <si>
    <t>2021年国有资本经营收入预算执行情况表</t>
  </si>
  <si>
    <t>2021年国有资本经营支出预算执行情况表</t>
  </si>
  <si>
    <t>2021年社会保险基金预算收入执行情况表</t>
  </si>
  <si>
    <t>2021年社会保险基金预算支出执行情况表</t>
  </si>
  <si>
    <t>2021年乡镇对村级财政转移支付预算执行情况表</t>
  </si>
  <si>
    <t>2021年“三公”经费执行情况表</t>
  </si>
  <si>
    <t>2021年政府收支执行相关情况的说明</t>
  </si>
  <si>
    <t>2022年一般公共预算收入预算表</t>
  </si>
  <si>
    <t>2022年一般公共预算支出预算表</t>
  </si>
  <si>
    <t>2022年一般公共预算支出预算表（功能分类）</t>
  </si>
  <si>
    <t>2022年一般公共预算基本支出预算表(经济分类)</t>
  </si>
  <si>
    <t>2022年政府性基金收入预算表</t>
  </si>
  <si>
    <t>2022年政府性基金支出预算表</t>
  </si>
  <si>
    <t>2022年国有资本经营收入预算表</t>
  </si>
  <si>
    <t>2022年国有资本经营支出预算表</t>
  </si>
  <si>
    <t>2022年社会保险基金收入预算表</t>
  </si>
  <si>
    <t>2022年社会保险基金支出预算表</t>
  </si>
  <si>
    <t>2022年乡镇对村级财政转移支付预算表</t>
  </si>
  <si>
    <t>2022年“三公”经费预算表</t>
  </si>
  <si>
    <t>2022年政府收支预算相关情况的说明</t>
  </si>
  <si>
    <t>单位:万元</t>
  </si>
  <si>
    <t>收入项目</t>
  </si>
  <si>
    <t>2021年年初预算数</t>
  </si>
  <si>
    <t>2021年经人大批准的调整后预算数</t>
  </si>
  <si>
    <t>2021年执行数</t>
  </si>
  <si>
    <t>执行数占调整后预算数%</t>
  </si>
  <si>
    <t xml:space="preserve">1、体制性收入 </t>
  </si>
  <si>
    <t>2、转移支付收入</t>
  </si>
  <si>
    <t>一般公共预算收入总计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</si>
  <si>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</si>
  <si>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</si>
  <si>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</si>
  <si>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</si>
  <si>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</si>
  <si>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</si>
  <si>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205教育支出</t>
  </si>
  <si>
    <t>206科学技术支出</t>
  </si>
  <si>
    <t>207文化旅游体育与传媒支出</t>
  </si>
  <si>
    <t>208社会保障和就业支出</t>
  </si>
  <si>
    <t>210卫生健康支出</t>
  </si>
  <si>
    <t>211节能环保支出</t>
  </si>
  <si>
    <t>212城乡社区支出</t>
  </si>
  <si>
    <t>213农林水支出</t>
  </si>
  <si>
    <t>214交通运输支出</t>
  </si>
  <si>
    <t>215资源勘探工业信息等支出</t>
  </si>
  <si>
    <t>216商业服务业等支出</t>
  </si>
  <si>
    <t>219援助其他地区支出</t>
  </si>
  <si>
    <t>221住房保障支出</t>
  </si>
  <si>
    <t>229其他支出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</si>
  <si>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</si>
  <si>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</si>
  <si>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</si>
  <si>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</si>
  <si>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</si>
  <si>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</si>
  <si>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2010102</t>
  </si>
  <si>
    <t>一般行政管理事务</t>
  </si>
  <si>
    <t>2010104</t>
  </si>
  <si>
    <t>人大会议</t>
  </si>
  <si>
    <t>2010108</t>
  </si>
  <si>
    <t>代表工作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</si>
  <si>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</si>
  <si>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</si>
  <si>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</si>
  <si>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</si>
  <si>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</si>
  <si>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</si>
  <si>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2010302</t>
  </si>
  <si>
    <t>20106</t>
  </si>
  <si>
    <t>财政事务</t>
  </si>
  <si>
    <t>2010699</t>
  </si>
  <si>
    <t>其他财政事务支出</t>
  </si>
  <si>
    <t>20132</t>
  </si>
  <si>
    <t>组织事务</t>
  </si>
  <si>
    <t>2013299</t>
  </si>
  <si>
    <t>其他组织事务支出</t>
  </si>
  <si>
    <t>20136</t>
  </si>
  <si>
    <t>其他共产党事务支出</t>
  </si>
  <si>
    <t>2013650</t>
  </si>
  <si>
    <t>事业运行</t>
  </si>
  <si>
    <t>2013699</t>
  </si>
  <si>
    <t>20199</t>
  </si>
  <si>
    <t>其他一般公共服务支出</t>
  </si>
  <si>
    <t>2019999</t>
  </si>
  <si>
    <t>205</t>
  </si>
  <si>
    <t>教育支出</t>
  </si>
  <si>
    <t>20599</t>
  </si>
  <si>
    <t>其他教育支出</t>
  </si>
  <si>
    <t>2059999</t>
  </si>
  <si>
    <t>206</t>
  </si>
  <si>
    <t>科学技术支出</t>
  </si>
  <si>
    <t>20699</t>
  </si>
  <si>
    <t>其他科学技术支出</t>
  </si>
  <si>
    <t>2069999</t>
  </si>
  <si>
    <t>207</t>
  </si>
  <si>
    <t>文化旅游体育与传媒支出</t>
  </si>
  <si>
    <t>20701</t>
  </si>
  <si>
    <t>文化和旅游</t>
  </si>
  <si>
    <t>2070199</t>
  </si>
  <si>
    <t>其他文化和旅游支出</t>
  </si>
  <si>
    <t>20703</t>
  </si>
  <si>
    <t>体育</t>
  </si>
  <si>
    <t>2070308</t>
  </si>
  <si>
    <t>群众体育</t>
  </si>
  <si>
    <t>20799</t>
  </si>
  <si>
    <t>其他文化旅游体育与传媒支出</t>
  </si>
  <si>
    <t>2079999</t>
  </si>
  <si>
    <t>208</t>
  </si>
  <si>
    <t>社会保障和就业支出</t>
  </si>
  <si>
    <t>20801</t>
  </si>
  <si>
    <t>人力资源和社会保障管理事务</t>
  </si>
  <si>
    <t>2080102</t>
  </si>
  <si>
    <t>2080199</t>
  </si>
  <si>
    <t>其他人力资源和社会保障管理事务支出</t>
  </si>
  <si>
    <t>20802</t>
  </si>
  <si>
    <t>民政管理事务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</si>
  <si>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</si>
  <si>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</si>
  <si>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</si>
  <si>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</si>
  <si>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</si>
  <si>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</si>
  <si>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</si>
  <si>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</si>
  <si>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</si>
  <si>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</si>
  <si>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</si>
  <si>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</si>
  <si>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20807</t>
  </si>
  <si>
    <t>就业补助</t>
  </si>
  <si>
    <t>2080704</t>
  </si>
  <si>
    <t>社会保险补贴</t>
  </si>
  <si>
    <t>2080799</t>
  </si>
  <si>
    <t>其他就业补助支出</t>
  </si>
  <si>
    <t>20808</t>
  </si>
  <si>
    <t>抚恤</t>
  </si>
  <si>
    <t>2080802</t>
  </si>
  <si>
    <t>伤残抚恤</t>
  </si>
  <si>
    <t>2080803</t>
  </si>
  <si>
    <t>在乡复员、退伍军人生活补助</t>
  </si>
  <si>
    <t>2080805</t>
  </si>
  <si>
    <t>义务兵优待</t>
  </si>
  <si>
    <t>2080806</t>
  </si>
  <si>
    <t>农村籍退役士兵老年生活补助</t>
  </si>
  <si>
    <t>2080899</t>
  </si>
  <si>
    <t>其他优抚支出</t>
  </si>
  <si>
    <t>20809</t>
  </si>
  <si>
    <t>退役安置</t>
  </si>
  <si>
    <t>2080901</t>
  </si>
  <si>
    <t>退役士兵安置</t>
  </si>
  <si>
    <t>20810</t>
  </si>
  <si>
    <t>社会福利</t>
  </si>
  <si>
    <t>2081002</t>
  </si>
  <si>
    <t>老年福利</t>
  </si>
  <si>
    <t>2081006</t>
  </si>
  <si>
    <t>养老服务</t>
  </si>
  <si>
    <t>2081099</t>
  </si>
  <si>
    <t>其他社会福利支出</t>
  </si>
  <si>
    <t>20811</t>
  </si>
  <si>
    <t>残疾人事业</t>
  </si>
  <si>
    <t>2081107</t>
  </si>
  <si>
    <t>残疾人生活和护理补贴</t>
  </si>
  <si>
    <t>2081199</t>
  </si>
  <si>
    <t>其他残疾人事业支出</t>
  </si>
  <si>
    <t>20819</t>
  </si>
  <si>
    <t>最低生活保障</t>
  </si>
  <si>
    <t>2081902</t>
  </si>
  <si>
    <t>农村最低生活保障金支出</t>
  </si>
  <si>
    <t>20820</t>
  </si>
  <si>
    <t>临时救助</t>
  </si>
  <si>
    <t>2082001</t>
  </si>
  <si>
    <t>临时救助支出</t>
  </si>
  <si>
    <t>20821</t>
  </si>
  <si>
    <t>特困人员救助供养</t>
  </si>
  <si>
    <t>2082102</t>
  </si>
  <si>
    <t>农村特困人员救助供养支出</t>
  </si>
  <si>
    <t>20825</t>
  </si>
  <si>
    <t>其他生活救助</t>
  </si>
  <si>
    <t>2082501</t>
  </si>
  <si>
    <t>其他城市生活救助</t>
  </si>
  <si>
    <t>2082502</t>
  </si>
  <si>
    <t>其他农村生活救助</t>
  </si>
  <si>
    <t>20899</t>
  </si>
  <si>
    <t>其他社会保障和就业支出</t>
  </si>
  <si>
    <t>2089999</t>
  </si>
  <si>
    <t>210</t>
  </si>
  <si>
    <t>卫生健康支出</t>
  </si>
  <si>
    <t>21007</t>
  </si>
  <si>
    <t>计划生育事务</t>
  </si>
  <si>
    <t>2100717</t>
  </si>
  <si>
    <t>计划生育服务</t>
  </si>
  <si>
    <t>21011</t>
  </si>
  <si>
    <t>行政事业单位医疗</t>
  </si>
  <si>
    <t>2101101</t>
  </si>
  <si>
    <t>行政单位医疗</t>
  </si>
  <si>
    <t>2101102</t>
  </si>
  <si>
    <t>事业单位医疗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</si>
  <si>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</si>
  <si>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</si>
  <si>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</si>
  <si>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</si>
  <si>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</si>
  <si>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</si>
  <si>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</si>
  <si>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</si>
  <si>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21016</t>
  </si>
  <si>
    <t>老龄卫生健康事务</t>
  </si>
  <si>
    <t>2101601</t>
  </si>
  <si>
    <t>21099</t>
  </si>
  <si>
    <t>其他卫生健康支出</t>
  </si>
  <si>
    <t>2109999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</si>
  <si>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</si>
  <si>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</si>
  <si>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</si>
  <si>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</si>
  <si>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</si>
  <si>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</si>
  <si>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21104</t>
  </si>
  <si>
    <t>自然生态保护</t>
  </si>
  <si>
    <t>2110402</t>
  </si>
  <si>
    <t>农村环境保护</t>
  </si>
  <si>
    <t>21111</t>
  </si>
  <si>
    <t>污染减排</t>
  </si>
  <si>
    <t>2111103</t>
  </si>
  <si>
    <t>减排专项支出</t>
  </si>
  <si>
    <t>2111199</t>
  </si>
  <si>
    <t>其他污染减排支出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</si>
  <si>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</si>
  <si>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</si>
  <si>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</si>
  <si>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</si>
  <si>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</si>
  <si>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</si>
  <si>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</si>
  <si>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</si>
  <si>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</si>
  <si>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21202</t>
  </si>
  <si>
    <t>城乡社区规划与管理</t>
  </si>
  <si>
    <t>2120201</t>
  </si>
  <si>
    <t>21205</t>
  </si>
  <si>
    <t>城乡社区环境卫生</t>
  </si>
  <si>
    <t>2120501</t>
  </si>
  <si>
    <t>21299</t>
  </si>
  <si>
    <t>其他城乡社区支出</t>
  </si>
  <si>
    <t>2129999</t>
  </si>
  <si>
    <t>213</t>
  </si>
  <si>
    <t>农林水支出</t>
  </si>
  <si>
    <t>21301</t>
  </si>
  <si>
    <t>农业农村</t>
  </si>
  <si>
    <t>2130104</t>
  </si>
  <si>
    <t>2130109</t>
  </si>
  <si>
    <t>农产品质量安全</t>
  </si>
  <si>
    <t>2130122</t>
  </si>
  <si>
    <t>农业生产发展</t>
  </si>
  <si>
    <t>2130199</t>
  </si>
  <si>
    <t>其他农业农村支出</t>
  </si>
  <si>
    <t>21302</t>
  </si>
  <si>
    <t>林业和草原</t>
  </si>
  <si>
    <t>2130205</t>
  </si>
  <si>
    <t>森林资源培育</t>
  </si>
  <si>
    <t>2130207</t>
  </si>
  <si>
    <t>森林资源管理</t>
  </si>
  <si>
    <t>2130209</t>
  </si>
  <si>
    <t>森林生态效益补偿</t>
  </si>
  <si>
    <t>2130211</t>
  </si>
  <si>
    <t>动植物保护</t>
  </si>
  <si>
    <t>21303</t>
  </si>
  <si>
    <t>水利</t>
  </si>
  <si>
    <t>2130304</t>
  </si>
  <si>
    <t>水利行业业务管理</t>
  </si>
  <si>
    <t>2130305</t>
  </si>
  <si>
    <t>水利工程建设</t>
  </si>
  <si>
    <t>2130399</t>
  </si>
  <si>
    <t>其他水利支出</t>
  </si>
  <si>
    <t>21307</t>
  </si>
  <si>
    <t>农村综合改革</t>
  </si>
  <si>
    <t>2130706</t>
  </si>
  <si>
    <t>对村集体经济组织的补助</t>
  </si>
  <si>
    <t>214</t>
  </si>
  <si>
    <t>交通运输支出</t>
  </si>
  <si>
    <t>21401</t>
  </si>
  <si>
    <t>公路水路运输</t>
  </si>
  <si>
    <t>2140199</t>
  </si>
  <si>
    <t>其他公路水路运输支出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</si>
  <si>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</si>
  <si>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</si>
  <si>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</si>
  <si>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</si>
  <si>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</si>
  <si>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</si>
  <si>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216</t>
  </si>
  <si>
    <t>商业服务业等支出</t>
  </si>
  <si>
    <t>21602</t>
  </si>
  <si>
    <t>商业流通事务</t>
  </si>
  <si>
    <t>2160299</t>
  </si>
  <si>
    <t>其他商业流通事务支出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</si>
  <si>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</si>
  <si>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</si>
  <si>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</si>
  <si>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</si>
  <si>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</si>
  <si>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</si>
  <si>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</si>
  <si>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</si>
  <si>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合计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</si>
  <si>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</si>
  <si>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</si>
  <si>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</si>
  <si>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</si>
  <si>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</si>
  <si>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</si>
  <si>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会议费</t>
  </si>
  <si>
    <t>培训费</t>
  </si>
  <si>
    <t>委托业务费</t>
  </si>
  <si>
    <t>公务接待费</t>
  </si>
  <si>
    <t>公务用车运行维护费</t>
  </si>
  <si>
    <t>维修（护）费</t>
  </si>
  <si>
    <t>其他商品和服务支出</t>
  </si>
  <si>
    <t>对事业单位经常性补助</t>
  </si>
  <si>
    <t>工资福利支出</t>
  </si>
  <si>
    <t>商品和服务支出</t>
  </si>
  <si>
    <t>对事业单位资本性补助</t>
  </si>
  <si>
    <t>资本性支出（一）</t>
  </si>
  <si>
    <t>对个人和家庭的补助</t>
  </si>
  <si>
    <t>社会福利和救助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</si>
  <si>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</si>
  <si>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</si>
  <si>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</si>
  <si>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</si>
  <si>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</si>
  <si>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</si>
  <si>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注2：乡镇无政府性基金收入，本表无数据</t>
  </si>
  <si>
    <t>20822大中型水库移民后期扶持基金支出</t>
  </si>
  <si>
    <t>2082201移民补助</t>
  </si>
  <si>
    <t>2082202基础设施建设和经济发展</t>
  </si>
  <si>
    <t>22960彩票公益金安排的支出</t>
  </si>
  <si>
    <t>2296002用于社会福利的彩票公益金支出</t>
  </si>
  <si>
    <t>支出合计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</si>
  <si>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</si>
  <si>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</si>
  <si>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</si>
  <si>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</si>
  <si>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</si>
  <si>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</si>
  <si>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</si>
  <si>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</si>
  <si>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</si>
  <si>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</si>
  <si>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</si>
  <si>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</si>
  <si>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</si>
  <si>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</si>
  <si>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</si>
  <si>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</si>
  <si>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</si>
  <si>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</si>
  <si>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</si>
  <si>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</si>
  <si>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</si>
  <si>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</si>
  <si>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2021年对村级财政转移支付预算执行情况表</t>
  </si>
  <si>
    <t>序号</t>
  </si>
  <si>
    <t>村的名称</t>
  </si>
  <si>
    <t>上海市崇明区新村乡新卫村民委员会</t>
  </si>
  <si>
    <t>上海市崇明区新村乡新乐村民委员会</t>
  </si>
  <si>
    <t>上海市崇明区新村乡新浜村民委员会</t>
  </si>
  <si>
    <t>上海市崇明区新村乡新中村民委员会</t>
  </si>
  <si>
    <t>上海市崇明区新村乡新国村民委员会</t>
  </si>
  <si>
    <t>上海市崇明区新村乡新洲村民委员会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</si>
  <si>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</si>
  <si>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</si>
  <si>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</si>
  <si>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</si>
  <si>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</si>
  <si>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</si>
  <si>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</si>
  <si>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备注：2021年“三公”经费共增加0辆公务车，其中：新增0辆公务车，因报废更新0辆公务车，调配0辆公务车。</t>
  </si>
  <si>
    <t>2021年政府收支执行情况的说明</t>
  </si>
  <si>
    <t>一、一般公共预算收支执行总体情况</t>
  </si>
  <si>
    <t>本年收入执行数总计37518.71万元、支出执行数总计37518.71万元。与2020年度相比，收入、支出执行数总计各增加14518.71万元。主要原因是：2021年度增加了转移支付收入，体制性收入也有所增长。</t>
  </si>
  <si>
    <t>二、一般公共预算收入执行具体情况</t>
  </si>
  <si>
    <t xml:space="preserve">   本年收入执行数合计37518.71万元，其中：体制性收入29400.00万元，转移支付收入8118.71万元。</t>
  </si>
  <si>
    <t>三、一般公共预算支出执行具体情况</t>
  </si>
  <si>
    <t xml:space="preserve">   本年支出执行数合计37518.71万元。其中：一般公共服务支出3176.37万元,教育支出26.20万元,科学技术支出3002.00万元,文化旅游体育与传媒支出144.46万元,社会保障和就业支出8770.55万元,卫生健康支出386.30万元,节能环保支出3972.52万元,城乡社区支出2561.03万元,农林水支出7762.34万元,交通运输支出1600.00万元，资源勘探工业信息等支出3600.00万元,商业服务业等支出2005.00万元,住房保障支出511.94万元，灾害防治及应急管理支出0万元，其他支出0万元。</t>
  </si>
  <si>
    <t>四、“三公”经费支出执行情况说明</t>
  </si>
  <si>
    <t>2021年新村乡行政单位（含参照公务员管理的事业单位）、事业单位和其他单位用财政拨款开支的“三公”经费执行数合计22.34万元。比2021年“三公”经费年初预算减少10.96万元，下降32.91%。其中：</t>
  </si>
  <si>
    <t>因公出国（境）费执行数0万元，主要安排机关及下属预算单位人员的国际合作交流、重大项目洽谈、境外培训研修等的国际旅费、国外城市间交通费、住宿费、伙食费、培训费、公杂费等支出。与2021年年初预算持平，主要是疫情未安排出国。</t>
  </si>
  <si>
    <t>公务接待费执行数17.27万元，主要安排会议、政策调研、专项检查以及团组接待交流等执行公务或开展业务所需住宿费、会场费、交通费、伙食费等支出。比2021年年初预算减少10.03万元，主要是严格执行中央八项规定、国务院“约法三章”及《党政机关厉行节约反对浪费》条例要求，压缩公务接待费。</t>
  </si>
  <si>
    <t>公务用车购置及运行费执行数5.07万元（其中，公务用车购置费0万元，公务用车运行费5.07万元），主要安排编制内公务车辆的报废更新，以及用于安排市内因公出差、公务文件交换、日常工作开展等所需公务用车燃料费、维修费、过路过桥费、保险费等支出。比2021年年初预算减少0.93万元，主要是贯彻落实公务用车制度改革精神，未安排公务用车购置费预算，同时减少公务用车运行费。</t>
  </si>
  <si>
    <t>五、预算绩效管理工作开展情况</t>
  </si>
  <si>
    <t>2022年预算数</t>
  </si>
  <si>
    <t>预算数占上年执行数%</t>
  </si>
  <si>
    <t>2022年一般公共预算支出预算表(功能分类)</t>
  </si>
  <si>
    <t>2070109</t>
  </si>
  <si>
    <t>群众文化</t>
  </si>
  <si>
    <t>2080999</t>
  </si>
  <si>
    <t>其他退役安置支出</t>
  </si>
  <si>
    <t>2081004</t>
  </si>
  <si>
    <t>殡葬</t>
  </si>
  <si>
    <t>2081104</t>
  </si>
  <si>
    <t>残疾人康复</t>
  </si>
  <si>
    <t>2081105</t>
  </si>
  <si>
    <t>残疾人就业</t>
  </si>
  <si>
    <t>20816</t>
  </si>
  <si>
    <t>红十字事业</t>
  </si>
  <si>
    <t>2081699</t>
  </si>
  <si>
    <t>其他红十字事业支出</t>
  </si>
  <si>
    <t>20828</t>
  </si>
  <si>
    <t>退役军人管理事务</t>
  </si>
  <si>
    <t>2082899</t>
  </si>
  <si>
    <t>其他退役军人事务管理支出</t>
  </si>
  <si>
    <t>2100799</t>
  </si>
  <si>
    <t>其他计划生育事务支出</t>
  </si>
  <si>
    <t>2110499</t>
  </si>
  <si>
    <t>其他自然生态保护支出</t>
  </si>
  <si>
    <t>21203</t>
  </si>
  <si>
    <t>城乡社区公共设施</t>
  </si>
  <si>
    <t>2120399</t>
  </si>
  <si>
    <t>其他城乡社区公共设施支出</t>
  </si>
  <si>
    <t>2130135</t>
  </si>
  <si>
    <t>农业资源保护修复与利用</t>
  </si>
  <si>
    <t>2130153</t>
  </si>
  <si>
    <t>农田建设</t>
  </si>
  <si>
    <t>2130299</t>
  </si>
  <si>
    <t>其他林业和草原支出</t>
  </si>
  <si>
    <t>2130314</t>
  </si>
  <si>
    <t>防汛</t>
  </si>
  <si>
    <t>219</t>
  </si>
  <si>
    <t>援助其他地区支出</t>
  </si>
  <si>
    <t>21906</t>
  </si>
  <si>
    <t>22101</t>
  </si>
  <si>
    <t>保障性安居工程支出</t>
  </si>
  <si>
    <t>2210105</t>
  </si>
  <si>
    <t>农村危房改造</t>
  </si>
  <si>
    <t>2022年一般公共预算基本支出预算表（经济分类）</t>
  </si>
  <si>
    <t>501</t>
  </si>
  <si>
    <t>50101</t>
  </si>
  <si>
    <t>50102</t>
  </si>
  <si>
    <t>50103</t>
  </si>
  <si>
    <t>50199</t>
  </si>
  <si>
    <t>502</t>
  </si>
  <si>
    <t>50201</t>
  </si>
  <si>
    <t>50202</t>
  </si>
  <si>
    <t>50203</t>
  </si>
  <si>
    <t>50204</t>
  </si>
  <si>
    <t>专用材料购置费</t>
  </si>
  <si>
    <t>50205</t>
  </si>
  <si>
    <t>50206</t>
  </si>
  <si>
    <t>50207</t>
  </si>
  <si>
    <t>因公出国（境）费用</t>
  </si>
  <si>
    <t>50208</t>
  </si>
  <si>
    <t>50209</t>
  </si>
  <si>
    <t>50299</t>
  </si>
  <si>
    <t>503</t>
  </si>
  <si>
    <t>机关资本性支出（一）</t>
  </si>
  <si>
    <t>50301</t>
  </si>
  <si>
    <t>房屋建筑物购建</t>
  </si>
  <si>
    <t>50302</t>
  </si>
  <si>
    <t>基础设施建设</t>
  </si>
  <si>
    <t>50303</t>
  </si>
  <si>
    <t>公务用车购置</t>
  </si>
  <si>
    <t>50305</t>
  </si>
  <si>
    <t>土地征迁补偿和安置支出</t>
  </si>
  <si>
    <t>50306</t>
  </si>
  <si>
    <t>设备购置</t>
  </si>
  <si>
    <t>50307</t>
  </si>
  <si>
    <t>大型修缮</t>
  </si>
  <si>
    <t>50399</t>
  </si>
  <si>
    <t>其他资本性支出</t>
  </si>
  <si>
    <t>504</t>
  </si>
  <si>
    <t>机关资本性支出（二）</t>
  </si>
  <si>
    <t>50401</t>
  </si>
  <si>
    <t>50402</t>
  </si>
  <si>
    <t>50403</t>
  </si>
  <si>
    <t>50404</t>
  </si>
  <si>
    <t>50405</t>
  </si>
  <si>
    <t>50499</t>
  </si>
  <si>
    <t>505</t>
  </si>
  <si>
    <t>50501</t>
  </si>
  <si>
    <t>50502</t>
  </si>
  <si>
    <t>506</t>
  </si>
  <si>
    <t>50601</t>
  </si>
  <si>
    <t>50602</t>
  </si>
  <si>
    <t>资本性支出（二）</t>
  </si>
  <si>
    <t>507</t>
  </si>
  <si>
    <t>对企业补助</t>
  </si>
  <si>
    <t>50701</t>
  </si>
  <si>
    <t>费用补贴</t>
  </si>
  <si>
    <t>50799</t>
  </si>
  <si>
    <t>其他对企业补助</t>
  </si>
  <si>
    <t>508</t>
  </si>
  <si>
    <t>对企业资本性支出</t>
  </si>
  <si>
    <t>50802</t>
  </si>
  <si>
    <t>509</t>
  </si>
  <si>
    <t>50901</t>
  </si>
  <si>
    <t>50902</t>
  </si>
  <si>
    <t>助学金</t>
  </si>
  <si>
    <t>50903</t>
  </si>
  <si>
    <t>个人农业生产补贴</t>
  </si>
  <si>
    <t>50905</t>
  </si>
  <si>
    <t>离退休费</t>
  </si>
  <si>
    <t>50999</t>
  </si>
  <si>
    <t>其他对个人和家庭补助</t>
  </si>
  <si>
    <t>510</t>
  </si>
  <si>
    <t>对社会保障基金补助</t>
  </si>
  <si>
    <t>51002</t>
  </si>
  <si>
    <t>对社会保险基金补助</t>
  </si>
  <si>
    <t>511</t>
  </si>
  <si>
    <t>债务利息及费用支出</t>
  </si>
  <si>
    <t>51101</t>
  </si>
  <si>
    <t>国内债务付息</t>
  </si>
  <si>
    <t>599</t>
  </si>
  <si>
    <t>其他支出</t>
  </si>
  <si>
    <t>59908</t>
  </si>
  <si>
    <t>对民间非营利组织和群众性自治组织补贴</t>
  </si>
  <si>
    <t>59999</t>
  </si>
  <si>
    <t xml:space="preserve">        失业保险费收入</t>
  </si>
  <si>
    <t>2022年对村级财政转移支付预算表</t>
  </si>
  <si>
    <t xml:space="preserve">        公务用车运行费</t>
  </si>
  <si>
    <t>备注：2022年“三公”经费共增加0辆公务车，其中：新增0辆公务车，因报废更新0辆公务车。</t>
  </si>
  <si>
    <t>2022年政府收支预算相关情况说明</t>
  </si>
  <si>
    <t>一、一般公共预算收支预算总体情况</t>
  </si>
  <si>
    <t>二、一般公共预算收入预算具体情况</t>
  </si>
  <si>
    <t xml:space="preserve">    本年收入预算合计46970.94万元，其中：体制性收入43500.00万元，转移支付收入3470.94万元。</t>
  </si>
  <si>
    <t>三、一般公共预算支出预算具体情况</t>
  </si>
  <si>
    <t xml:space="preserve">   本年支出预算合计46970.94万元。其中：一般公共服务支出8473.08万元,教育支出35.70万元,科学技术支出3173.00万元,文化旅游体育与传媒支出208.80万元,社会保障和就业支出9426.73万元,卫生健康支出467.09万元,节能环保支出5745.90万元,城乡社区支出3018.02万元,农林水支出3832.89万元,交通运输支出2000.00万元，资源勘探工业信息等支出8100.00万元,商业服务业等支出2000.00万元,援助其他地区支出70万元，住房保障支出419.73万元。</t>
  </si>
  <si>
    <t>四、“三公”经费预算情况说明</t>
  </si>
  <si>
    <t>2022年新村乡行政单位（含参照公务员管理的事业单位）、事业单位和其他单位用财政拨款开支的“三公”经费预算合计33.3万元。与2021年”三公”经费年初预算持平。其中</t>
  </si>
  <si>
    <t>因公出国（境）费预算0万元，主要安排机关及下属预算单位人员的国际合作交流、重大项目洽谈、境外培训研修等的国际旅费、国外城市间交通费、住宿费、伙食费、培训费、公杂费等支出。与2021年年初预算持平，主要是疫情未安排预算。</t>
  </si>
  <si>
    <t>公务接待费预算27.3万元，主要安排会议、政策调研、专项检查以及团组接待交流等预算公务或开展业务所需住宿费、会场费、交通费、伙食费等支出。与2021年年初预算持平，主要是严格预算中央八项规定、国务院“约法三章”及《党政机关厉行节约反对浪费》条例要求，压缩公务接待费。</t>
  </si>
  <si>
    <t>公务用车购置及运行费预算6万元（其中，公务用车购置费0万元，公务用车运行费6万元），主要安排编制内公务车辆的报废更新，以及用于安排市内因公出差、公务文件交换、日常工作开展等所需公务用车燃料费、维修费、过路过桥费、保险费等支出。与2021年年初预算持平，主要是根据工作实际情况，据实安排编制内公务车辆的报废更新及公务用车运行维护费</t>
  </si>
  <si>
    <t>2022年，新村乡申报专项资金项目绩效目标22个，涉及预算单位11个，金额43307.37万元，实现绩效目标100%申报的要求。</t>
  </si>
  <si>
    <t>编报单位：上海市崇明区新村乡人民政府</t>
    <phoneticPr fontId="11" type="noConversion"/>
  </si>
  <si>
    <t>注：1、收入项目1为乡镇本级收入。</t>
    <phoneticPr fontId="11" type="noConversion"/>
  </si>
  <si>
    <t>2021年新村乡申报专项资金项目绩效目标15个，涉及预算单位11个，金额24886.64万元，实现绩效目标100%申报的要求。实施本乡镇绩效跟踪项目1个，涉及预算单位1个，金额70万元。完成本乡镇绩效评价项目0个，涉及预算单位0个，金额0万元。其中15个项目列入乡镇财政绩效评价计划，由第三方机构实施绩效评价，金额34258.59万元。</t>
    <phoneticPr fontId="11" type="noConversion"/>
  </si>
  <si>
    <t>注：1、收入项目1为乡镇本级收入。</t>
    <phoneticPr fontId="11" type="noConversion"/>
  </si>
  <si>
    <t>本年收入预算总计46970.94万元、支出预算总计46970.94万元。与2021年年初预算数相比，收入、支出总计各增加9452.23万元。主要原因是：体制性收入增加。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</si>
</sst>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0_ "/>
    <numFmt numFmtId="177" formatCode="0_ "/>
    <numFmt numFmtId="178" formatCode="#,##0.00_ "/>
  </numFmts>
  <fonts count="12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b/>
      <sz val="12"/>
      <name val="SimSun"/>
      <charset val="134"/>
    </font>
    <font>
      <sz val="12"/>
      <name val="SimSun"/>
      <charset val="134"/>
    </font>
    <font>
      <b/>
      <sz val="17"/>
      <name val="阿里巴巴普惠体 M"/>
      <charset val="134"/>
    </font>
    <font>
      <sz val="9"/>
      <name val="阿里巴巴普惠体 M"/>
      <charset val="134"/>
    </font>
    <font>
      <b/>
      <sz val="9"/>
      <name val="阿里巴巴普惠体 M"/>
      <charset val="134"/>
    </font>
    <font>
      <b/>
      <sz val="17"/>
      <name val="SimSun"/>
      <charset val="134"/>
    </font>
    <font>
      <sz val="17"/>
      <name val="阿里巴巴普惠体 M"/>
      <charset val="134"/>
    </font>
    <font>
      <sz val="10"/>
      <name val="阿里巴巴普惠体 M"/>
      <charset val="134"/>
    </font>
    <font>
      <sz val="14"/>
      <name val="阿里巴巴普惠体 M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5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9" fontId="5" fillId="0" borderId="2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vertical="center" wrapText="1"/>
    </xf>
    <xf numFmtId="4" fontId="6" fillId="0" borderId="2" xfId="0" applyNumberFormat="1" applyFont="1" applyBorder="1" applyAlignment="1">
      <alignment vertical="center" wrapText="1"/>
    </xf>
    <xf numFmtId="176" fontId="5" fillId="0" borderId="2" xfId="0" applyNumberFormat="1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2" fontId="5" fillId="0" borderId="2" xfId="0" applyNumberFormat="1" applyFont="1" applyBorder="1" applyAlignment="1">
      <alignment vertical="center" wrapText="1"/>
    </xf>
    <xf numFmtId="177" fontId="5" fillId="0" borderId="2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178" fontId="0" fillId="0" borderId="0" xfId="0" applyNumberFormat="1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tabSelected="1" topLeftCell="A7" workbookViewId="0">
      <selection activeCell="G24" sqref="G24"/>
    </sheetView>
  </sheetViews>
  <sheetFormatPr defaultColWidth="10" defaultRowHeight="13.5"/>
  <cols>
    <col min="1" max="1" width="72.375" customWidth="1"/>
    <col min="2" max="2" width="9.75" customWidth="1"/>
  </cols>
  <sheetData>
    <row r="1" spans="1:1" ht="17.100000000000001" customHeight="1">
      <c r="A1" s="21"/>
    </row>
    <row r="2" spans="1:1" ht="22.7" customHeight="1">
      <c r="A2" s="22" t="s">
        <v>0</v>
      </c>
    </row>
    <row r="3" spans="1:1" ht="17.100000000000001" customHeight="1">
      <c r="A3" s="21"/>
    </row>
    <row r="4" spans="1:1" ht="17.100000000000001" customHeight="1">
      <c r="A4" s="21" t="s">
        <v>539</v>
      </c>
    </row>
    <row r="5" spans="1:1" ht="17.100000000000001" customHeight="1">
      <c r="A5" s="21"/>
    </row>
    <row r="6" spans="1:1" ht="17.100000000000001" customHeight="1">
      <c r="A6" s="21" t="s">
        <v>1</v>
      </c>
    </row>
    <row r="7" spans="1:1" ht="17.100000000000001" customHeight="1">
      <c r="A7" s="21" t="s">
        <v>2</v>
      </c>
    </row>
    <row r="8" spans="1:1" ht="17.100000000000001" customHeight="1">
      <c r="A8" s="21" t="s">
        <v>3</v>
      </c>
    </row>
    <row r="9" spans="1:1" ht="17.100000000000001" customHeight="1">
      <c r="A9" s="21" t="s">
        <v>4</v>
      </c>
    </row>
    <row r="10" spans="1:1" ht="17.100000000000001" customHeight="1">
      <c r="A10" s="21" t="s">
        <v>5</v>
      </c>
    </row>
    <row r="11" spans="1:1" ht="17.100000000000001" customHeight="1">
      <c r="A11" s="21" t="s">
        <v>6</v>
      </c>
    </row>
    <row r="12" spans="1:1" ht="17.100000000000001" customHeight="1">
      <c r="A12" s="21" t="s">
        <v>7</v>
      </c>
    </row>
    <row r="13" spans="1:1" ht="17.100000000000001" customHeight="1">
      <c r="A13" s="21" t="s">
        <v>8</v>
      </c>
    </row>
    <row r="14" spans="1:1" ht="17.100000000000001" customHeight="1">
      <c r="A14" s="21" t="s">
        <v>9</v>
      </c>
    </row>
    <row r="15" spans="1:1" ht="17.100000000000001" customHeight="1">
      <c r="A15" s="21" t="s">
        <v>10</v>
      </c>
    </row>
    <row r="16" spans="1:1" ht="17.100000000000001" customHeight="1">
      <c r="A16" s="21" t="s">
        <v>11</v>
      </c>
    </row>
    <row r="17" spans="1:1" ht="17.100000000000001" customHeight="1">
      <c r="A17" s="21" t="s">
        <v>12</v>
      </c>
    </row>
    <row r="18" spans="1:1" ht="17.100000000000001" customHeight="1">
      <c r="A18" s="21" t="s">
        <v>13</v>
      </c>
    </row>
    <row r="19" spans="1:1" ht="17.100000000000001" customHeight="1">
      <c r="A19" s="21" t="s">
        <v>14</v>
      </c>
    </row>
    <row r="20" spans="1:1" ht="17.100000000000001" customHeight="1">
      <c r="A20" s="21" t="s">
        <v>15</v>
      </c>
    </row>
    <row r="21" spans="1:1" ht="17.100000000000001" customHeight="1">
      <c r="A21" s="21" t="s">
        <v>16</v>
      </c>
    </row>
    <row r="22" spans="1:1" ht="17.100000000000001" customHeight="1">
      <c r="A22" s="21" t="s">
        <v>17</v>
      </c>
    </row>
    <row r="23" spans="1:1" ht="17.100000000000001" customHeight="1">
      <c r="A23" s="21" t="s">
        <v>18</v>
      </c>
    </row>
    <row r="24" spans="1:1" ht="17.100000000000001" customHeight="1">
      <c r="A24" s="21" t="s">
        <v>19</v>
      </c>
    </row>
    <row r="25" spans="1:1" ht="17.100000000000001" customHeight="1">
      <c r="A25" s="21" t="s">
        <v>20</v>
      </c>
    </row>
    <row r="26" spans="1:1" ht="17.100000000000001" customHeight="1">
      <c r="A26" s="21" t="s">
        <v>21</v>
      </c>
    </row>
    <row r="27" spans="1:1" ht="17.100000000000001" customHeight="1">
      <c r="A27" s="21" t="s">
        <v>22</v>
      </c>
    </row>
    <row r="28" spans="1:1" ht="17.100000000000001" customHeight="1">
      <c r="A28" s="21" t="s">
        <v>23</v>
      </c>
    </row>
    <row r="29" spans="1:1" ht="17.100000000000001" customHeight="1">
      <c r="A29" s="21" t="s">
        <v>24</v>
      </c>
    </row>
    <row r="30" spans="1:1" ht="17.100000000000001" customHeight="1">
      <c r="A30" s="21" t="s">
        <v>25</v>
      </c>
    </row>
    <row r="31" spans="1:1" ht="17.100000000000001" customHeight="1">
      <c r="A31" s="21" t="s">
        <v>26</v>
      </c>
    </row>
    <row r="32" spans="1:1" ht="17.100000000000001" customHeight="1">
      <c r="A32" s="21"/>
    </row>
    <row r="33" spans="1:1" ht="17.100000000000001" customHeight="1">
      <c r="A33" s="21"/>
    </row>
  </sheetData>
  <phoneticPr fontId="11" type="noConversion"/>
  <pageMargins left="1.10208333333333" right="0.31458333333333299" top="0.23611111111111099" bottom="3.8888888888888903E-2" header="0" footer="0"/>
  <pageSetup paperSize="9" scale="95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D15" sqref="D15"/>
    </sheetView>
  </sheetViews>
  <sheetFormatPr defaultColWidth="10" defaultRowHeight="13.5"/>
  <cols>
    <col min="1" max="1" width="22.625" customWidth="1"/>
    <col min="2" max="2" width="20" customWidth="1"/>
    <col min="3" max="3" width="20.5" customWidth="1"/>
    <col min="4" max="4" width="20" customWidth="1"/>
    <col min="5" max="5" width="16.875" customWidth="1"/>
    <col min="6" max="6" width="9.75" customWidth="1"/>
  </cols>
  <sheetData>
    <row r="1" spans="1:5" ht="39.950000000000003" customHeight="1">
      <c r="A1" s="25" t="s">
        <v>1</v>
      </c>
      <c r="B1" s="25"/>
      <c r="C1" s="25"/>
      <c r="D1" s="25"/>
      <c r="E1" s="25"/>
    </row>
    <row r="2" spans="1:5" ht="22.7" customHeight="1">
      <c r="A2" s="4"/>
      <c r="B2" s="4"/>
      <c r="C2" s="4"/>
      <c r="D2" s="4"/>
      <c r="E2" s="5" t="s">
        <v>27</v>
      </c>
    </row>
    <row r="3" spans="1:5" ht="34.15" customHeight="1">
      <c r="A3" s="6" t="s">
        <v>28</v>
      </c>
      <c r="B3" s="6" t="s">
        <v>29</v>
      </c>
      <c r="C3" s="6" t="s">
        <v>30</v>
      </c>
      <c r="D3" s="6" t="s">
        <v>31</v>
      </c>
      <c r="E3" s="6" t="s">
        <v>32</v>
      </c>
    </row>
    <row r="4" spans="1:5" ht="25.7" customHeight="1">
      <c r="A4" s="7" t="s">
        <v>33</v>
      </c>
      <c r="B4" s="20">
        <v>26000</v>
      </c>
      <c r="C4" s="20">
        <v>29400</v>
      </c>
      <c r="D4" s="20">
        <v>29400</v>
      </c>
      <c r="E4" s="7">
        <v>100</v>
      </c>
    </row>
    <row r="5" spans="1:5" ht="25.7" customHeight="1">
      <c r="A5" s="7" t="s">
        <v>34</v>
      </c>
      <c r="B5" s="7">
        <v>2333.4699999999998</v>
      </c>
      <c r="C5" s="20">
        <v>8118.71</v>
      </c>
      <c r="D5" s="20">
        <v>8118.71</v>
      </c>
      <c r="E5" s="7">
        <v>100</v>
      </c>
    </row>
    <row r="6" spans="1:5" ht="25.7" customHeight="1">
      <c r="A6" s="7"/>
      <c r="B6" s="7"/>
      <c r="C6" s="7"/>
      <c r="D6" s="7"/>
      <c r="E6" s="7"/>
    </row>
    <row r="7" spans="1:5" ht="25.7" customHeight="1">
      <c r="A7" s="6" t="s">
        <v>35</v>
      </c>
      <c r="B7" s="7">
        <f>SUM(B4:B6)</f>
        <v>28333.47</v>
      </c>
      <c r="C7" s="20">
        <f>SUM(C4:C6)</f>
        <v>37518.71</v>
      </c>
      <c r="D7" s="20">
        <f>SUM(D4:D6)</f>
        <v>37518.71</v>
      </c>
      <c r="E7" s="7">
        <v>100</v>
      </c>
    </row>
    <row r="8" spans="1:5" ht="25.7" customHeight="1">
      <c r="A8" s="7"/>
      <c r="B8" s="7"/>
      <c r="C8" s="7"/>
      <c r="D8" s="7"/>
      <c r="E8" s="7"/>
    </row>
    <row r="9" spans="1:5" ht="25.7" customHeight="1">
      <c r="A9" s="26" t="s">
        <v>540</v>
      </c>
      <c r="B9" s="26"/>
      <c r="C9" s="26"/>
      <c r="D9" s="26"/>
      <c r="E9" s="26"/>
    </row>
  </sheetData>
  <mergeCells count="2">
    <mergeCell ref="A1:E1"/>
    <mergeCell ref="A9:E9"/>
  </mergeCells>
  <phoneticPr fontId="11" type="noConversion"/>
  <pageMargins left="0.70833333333333304" right="0.31458333333333299" top="0.23611111111111099" bottom="0.23611111111111099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workbookViewId="0">
      <pane ySplit="3" topLeftCell="A6" activePane="bottomLeft" state="frozen"/>
      <selection pane="bottomLeft" activeCell="N9" sqref="N9"/>
    </sheetView>
  </sheetViews>
  <sheetFormatPr defaultColWidth="10" defaultRowHeight="13.5"/>
  <cols>
    <col min="1" max="1" width="30.75" customWidth="1"/>
    <col min="2" max="2" width="14.375" customWidth="1"/>
    <col min="3" max="3" width="16.875" customWidth="1"/>
    <col min="4" max="4" width="14.375" customWidth="1"/>
    <col min="5" max="5" width="13.375" customWidth="1"/>
    <col min="6" max="6" width="9.75" customWidth="1"/>
  </cols>
  <sheetData>
    <row r="1" spans="1:5" ht="39.950000000000003" customHeight="1">
      <c r="A1" s="25" t="s">
        <v>2</v>
      </c>
      <c r="B1" s="25"/>
      <c r="C1" s="25"/>
      <c r="D1" s="25"/>
      <c r="E1" s="25"/>
    </row>
    <row r="2" spans="1:5" ht="22.7" customHeight="1">
      <c r="A2" s="4"/>
      <c r="B2" s="4"/>
      <c r="C2" s="4"/>
      <c r="D2" s="4"/>
      <c r="E2" s="5" t="s">
        <v>36</v>
      </c>
    </row>
    <row r="3" spans="1:5" ht="34.15" customHeight="1">
      <c r="A3" s="6" t="s">
        <v>37</v>
      </c>
      <c r="B3" s="6" t="s">
        <v>38</v>
      </c>
      <c r="C3" s="6" t="s">
        <v>39</v>
      </c>
      <c r="D3" s="6" t="s">
        <v>40</v>
      </c>
      <c r="E3" s="6" t="s">
        <v>32</v>
      </c>
    </row>
    <row r="4" spans="1:5" ht="25.7" customHeight="1">
      <c r="A4" s="14" t="s">
        <v>41</v>
      </c>
      <c r="B4" s="8">
        <v>3297.47</v>
      </c>
      <c r="C4" s="8">
        <v>3176.3704640000001</v>
      </c>
      <c r="D4" s="8">
        <v>3176.3704640000001</v>
      </c>
      <c r="E4" s="9">
        <v>100</v>
      </c>
    </row>
    <row r="5" spans="1:5" ht="25.7" customHeight="1">
      <c r="A5" s="14" t="s">
        <v>42</v>
      </c>
      <c r="B5" s="8">
        <v>28</v>
      </c>
      <c r="C5" s="8">
        <v>26.196000000000002</v>
      </c>
      <c r="D5" s="8">
        <v>26.196000000000002</v>
      </c>
      <c r="E5" s="9">
        <v>100</v>
      </c>
    </row>
    <row r="6" spans="1:5" ht="25.7" customHeight="1">
      <c r="A6" s="14" t="s">
        <v>43</v>
      </c>
      <c r="B6" s="8">
        <v>1602</v>
      </c>
      <c r="C6" s="8">
        <v>3002</v>
      </c>
      <c r="D6" s="8">
        <v>3002</v>
      </c>
      <c r="E6" s="9">
        <v>100</v>
      </c>
    </row>
    <row r="7" spans="1:5" ht="25.7" customHeight="1">
      <c r="A7" s="14" t="s">
        <v>44</v>
      </c>
      <c r="B7" s="8">
        <v>171.59</v>
      </c>
      <c r="C7" s="8">
        <v>144.458269</v>
      </c>
      <c r="D7" s="8">
        <v>144.458269</v>
      </c>
      <c r="E7" s="9">
        <v>100</v>
      </c>
    </row>
    <row r="8" spans="1:5" ht="25.7" customHeight="1">
      <c r="A8" s="14" t="s">
        <v>45</v>
      </c>
      <c r="B8" s="8">
        <v>7160.76</v>
      </c>
      <c r="C8" s="8">
        <v>8770.551238</v>
      </c>
      <c r="D8" s="8">
        <v>8770.551238</v>
      </c>
      <c r="E8" s="9">
        <v>100</v>
      </c>
    </row>
    <row r="9" spans="1:5" ht="25.7" customHeight="1">
      <c r="A9" s="14" t="s">
        <v>46</v>
      </c>
      <c r="B9" s="8">
        <v>348.55</v>
      </c>
      <c r="C9" s="8">
        <v>386.29962</v>
      </c>
      <c r="D9" s="8">
        <v>386.29962</v>
      </c>
      <c r="E9" s="9">
        <v>100</v>
      </c>
    </row>
    <row r="10" spans="1:5" ht="25.7" customHeight="1">
      <c r="A10" s="14" t="s">
        <v>47</v>
      </c>
      <c r="B10" s="8">
        <v>2476.14</v>
      </c>
      <c r="C10" s="8">
        <v>3972.5235229999998</v>
      </c>
      <c r="D10" s="8">
        <v>3972.5235229999998</v>
      </c>
      <c r="E10" s="9">
        <v>100</v>
      </c>
    </row>
    <row r="11" spans="1:5" ht="25.7" customHeight="1">
      <c r="A11" s="14" t="s">
        <v>48</v>
      </c>
      <c r="B11" s="8">
        <v>3335.21</v>
      </c>
      <c r="C11" s="8">
        <v>2561.0338409999999</v>
      </c>
      <c r="D11" s="8">
        <v>2561.0338409999999</v>
      </c>
      <c r="E11" s="9">
        <v>100</v>
      </c>
    </row>
    <row r="12" spans="1:5" ht="25.7" customHeight="1">
      <c r="A12" s="14" t="s">
        <v>49</v>
      </c>
      <c r="B12" s="8">
        <v>2257.9499999999998</v>
      </c>
      <c r="C12" s="8">
        <v>7762.3386270000001</v>
      </c>
      <c r="D12" s="8">
        <v>7762.3386270000001</v>
      </c>
      <c r="E12" s="9">
        <v>100</v>
      </c>
    </row>
    <row r="13" spans="1:5" ht="25.7" customHeight="1">
      <c r="A13" s="14" t="s">
        <v>50</v>
      </c>
      <c r="B13" s="8">
        <v>1600</v>
      </c>
      <c r="C13" s="8">
        <v>1600</v>
      </c>
      <c r="D13" s="8">
        <v>1600</v>
      </c>
      <c r="E13" s="9">
        <v>100</v>
      </c>
    </row>
    <row r="14" spans="1:5" ht="25.7" customHeight="1">
      <c r="A14" s="14" t="s">
        <v>51</v>
      </c>
      <c r="B14" s="8">
        <v>3600</v>
      </c>
      <c r="C14" s="8">
        <v>3600</v>
      </c>
      <c r="D14" s="8">
        <v>3600</v>
      </c>
      <c r="E14" s="9">
        <v>100</v>
      </c>
    </row>
    <row r="15" spans="1:5" ht="25.7" customHeight="1">
      <c r="A15" s="14" t="s">
        <v>52</v>
      </c>
      <c r="B15" s="8">
        <v>2000</v>
      </c>
      <c r="C15" s="8">
        <v>2005</v>
      </c>
      <c r="D15" s="8">
        <v>2005</v>
      </c>
      <c r="E15" s="9">
        <v>100</v>
      </c>
    </row>
    <row r="16" spans="1:5" ht="25.7" customHeight="1">
      <c r="A16" s="14" t="s">
        <v>54</v>
      </c>
      <c r="B16" s="8">
        <v>455.8</v>
      </c>
      <c r="C16" s="8">
        <v>511.93716000000001</v>
      </c>
      <c r="D16" s="8">
        <v>511.93716000000001</v>
      </c>
      <c r="E16" s="9">
        <v>100</v>
      </c>
    </row>
    <row r="17" spans="1:5" ht="25.7" customHeight="1">
      <c r="A17" s="6" t="s">
        <v>56</v>
      </c>
      <c r="B17" s="9">
        <v>28333.47</v>
      </c>
      <c r="C17" s="9">
        <f>SUM(C4:C16)</f>
        <v>37518.708742000003</v>
      </c>
      <c r="D17" s="9">
        <f>SUM(D4:D16)</f>
        <v>37518.708742000003</v>
      </c>
      <c r="E17" s="9">
        <v>100</v>
      </c>
    </row>
  </sheetData>
  <autoFilter ref="A3:E17"/>
  <mergeCells count="1">
    <mergeCell ref="A1:E1"/>
  </mergeCells>
  <phoneticPr fontId="11" type="noConversion"/>
  <pageMargins left="0.70833333333333304" right="0.31458333333333299" top="0.23611111111111099" bottom="3.8888888888888903E-2" header="0" footer="0"/>
  <pageSetup paperSize="9" scale="90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9"/>
  <sheetViews>
    <sheetView workbookViewId="0">
      <pane ySplit="3" topLeftCell="A126" activePane="bottomLeft" state="frozen"/>
      <selection pane="bottomLeft" activeCell="J14" sqref="J14"/>
    </sheetView>
  </sheetViews>
  <sheetFormatPr defaultColWidth="10" defaultRowHeight="13.5"/>
  <cols>
    <col min="1" max="1" width="9.375" customWidth="1"/>
    <col min="2" max="2" width="26.375" customWidth="1"/>
    <col min="3" max="3" width="12.875" customWidth="1"/>
    <col min="4" max="4" width="11.75" customWidth="1"/>
    <col min="5" max="5" width="13.125" customWidth="1"/>
    <col min="6" max="6" width="10.125" customWidth="1"/>
    <col min="7" max="8" width="9.75" customWidth="1"/>
  </cols>
  <sheetData>
    <row r="1" spans="1:6" ht="39.950000000000003" customHeight="1">
      <c r="A1" s="25" t="s">
        <v>3</v>
      </c>
      <c r="B1" s="25"/>
      <c r="C1" s="25"/>
      <c r="D1" s="25"/>
      <c r="E1" s="25"/>
      <c r="F1" s="25"/>
    </row>
    <row r="2" spans="1:6" ht="22.7" customHeight="1">
      <c r="A2" s="4"/>
      <c r="B2" s="4"/>
      <c r="C2" s="4"/>
      <c r="D2" s="4"/>
      <c r="E2" s="4"/>
      <c r="F2" s="5" t="s">
        <v>36</v>
      </c>
    </row>
    <row r="3" spans="1:6" ht="34.15" customHeight="1">
      <c r="A3" s="6" t="s">
        <v>57</v>
      </c>
      <c r="B3" s="6" t="s">
        <v>37</v>
      </c>
      <c r="C3" s="6" t="s">
        <v>38</v>
      </c>
      <c r="D3" s="6" t="s">
        <v>39</v>
      </c>
      <c r="E3" s="6" t="s">
        <v>40</v>
      </c>
      <c r="F3" s="6" t="s">
        <v>32</v>
      </c>
    </row>
    <row r="4" spans="1:6" ht="25.7" customHeight="1">
      <c r="A4" s="14" t="s">
        <v>58</v>
      </c>
      <c r="B4" s="14" t="s">
        <v>59</v>
      </c>
      <c r="C4" s="8">
        <v>3297.47</v>
      </c>
      <c r="D4" s="8">
        <v>3176.3704640000001</v>
      </c>
      <c r="E4" s="8">
        <v>3176.3704640000001</v>
      </c>
      <c r="F4" s="8">
        <v>100</v>
      </c>
    </row>
    <row r="5" spans="1:6" ht="25.7" customHeight="1">
      <c r="A5" s="14" t="s">
        <v>60</v>
      </c>
      <c r="B5" s="14" t="s">
        <v>61</v>
      </c>
      <c r="C5" s="8">
        <v>1515.17</v>
      </c>
      <c r="D5" s="8">
        <v>69.477400000000003</v>
      </c>
      <c r="E5" s="8">
        <v>69.477400000000003</v>
      </c>
      <c r="F5" s="8">
        <v>100</v>
      </c>
    </row>
    <row r="6" spans="1:6" ht="25.7" customHeight="1">
      <c r="A6" s="14" t="s">
        <v>62</v>
      </c>
      <c r="B6" s="14" t="s">
        <v>63</v>
      </c>
      <c r="C6" s="8">
        <v>1476.17</v>
      </c>
      <c r="D6" s="8"/>
      <c r="E6" s="8"/>
      <c r="F6" s="8"/>
    </row>
    <row r="7" spans="1:6" ht="25.7" customHeight="1">
      <c r="A7" s="14" t="s">
        <v>64</v>
      </c>
      <c r="B7" s="14" t="s">
        <v>65</v>
      </c>
      <c r="C7" s="8">
        <v>2</v>
      </c>
      <c r="D7" s="8">
        <v>2</v>
      </c>
      <c r="E7" s="8">
        <v>2</v>
      </c>
      <c r="F7" s="8">
        <v>100</v>
      </c>
    </row>
    <row r="8" spans="1:6" ht="25.7" customHeight="1">
      <c r="A8" s="14" t="s">
        <v>66</v>
      </c>
      <c r="B8" s="14" t="s">
        <v>67</v>
      </c>
      <c r="C8" s="8">
        <v>2</v>
      </c>
      <c r="D8" s="8">
        <v>1.4094</v>
      </c>
      <c r="E8" s="8">
        <v>1.4094</v>
      </c>
      <c r="F8" s="8">
        <v>100</v>
      </c>
    </row>
    <row r="9" spans="1:6" ht="25.7" customHeight="1">
      <c r="A9" s="14" t="s">
        <v>68</v>
      </c>
      <c r="B9" s="14" t="s">
        <v>69</v>
      </c>
      <c r="C9" s="8">
        <v>35</v>
      </c>
      <c r="D9" s="8">
        <v>66.067999999999998</v>
      </c>
      <c r="E9" s="8">
        <v>66.067999999999998</v>
      </c>
      <c r="F9" s="8">
        <v>100</v>
      </c>
    </row>
    <row r="10" spans="1:6" ht="25.7" customHeight="1">
      <c r="A10" s="14" t="s">
        <v>70</v>
      </c>
      <c r="B10" s="14" t="s">
        <v>71</v>
      </c>
      <c r="C10" s="8">
        <v>1000.88</v>
      </c>
      <c r="D10" s="8">
        <v>2396.6055200000001</v>
      </c>
      <c r="E10" s="8">
        <v>2396.6055200000001</v>
      </c>
      <c r="F10" s="8">
        <v>100</v>
      </c>
    </row>
    <row r="11" spans="1:6" ht="25.7" customHeight="1">
      <c r="A11" s="14" t="s">
        <v>72</v>
      </c>
      <c r="B11" s="14" t="s">
        <v>73</v>
      </c>
      <c r="C11" s="8">
        <v>900.88</v>
      </c>
      <c r="D11" s="8">
        <v>885.53459899999996</v>
      </c>
      <c r="E11" s="8">
        <v>885.53459899999996</v>
      </c>
      <c r="F11" s="8">
        <v>100</v>
      </c>
    </row>
    <row r="12" spans="1:6" ht="25.7" customHeight="1">
      <c r="A12" s="14" t="s">
        <v>74</v>
      </c>
      <c r="B12" s="14" t="s">
        <v>63</v>
      </c>
      <c r="C12" s="8">
        <v>100</v>
      </c>
      <c r="D12" s="8">
        <v>1511.070921</v>
      </c>
      <c r="E12" s="8">
        <v>1511.070921</v>
      </c>
      <c r="F12" s="8">
        <v>100</v>
      </c>
    </row>
    <row r="13" spans="1:6" ht="25.7" customHeight="1">
      <c r="A13" s="14" t="s">
        <v>75</v>
      </c>
      <c r="B13" s="14" t="s">
        <v>76</v>
      </c>
      <c r="C13" s="8">
        <v>160.4</v>
      </c>
      <c r="D13" s="8">
        <v>177.790087</v>
      </c>
      <c r="E13" s="8">
        <v>177.790087</v>
      </c>
      <c r="F13" s="8">
        <v>100</v>
      </c>
    </row>
    <row r="14" spans="1:6" ht="25.7" customHeight="1">
      <c r="A14" s="14" t="s">
        <v>77</v>
      </c>
      <c r="B14" s="14" t="s">
        <v>78</v>
      </c>
      <c r="C14" s="8">
        <v>160.4</v>
      </c>
      <c r="D14" s="8">
        <v>177.790087</v>
      </c>
      <c r="E14" s="8">
        <v>177.790087</v>
      </c>
      <c r="F14" s="8">
        <v>100</v>
      </c>
    </row>
    <row r="15" spans="1:6" ht="25.7" customHeight="1">
      <c r="A15" s="14" t="s">
        <v>79</v>
      </c>
      <c r="B15" s="14" t="s">
        <v>80</v>
      </c>
      <c r="C15" s="8"/>
      <c r="D15" s="8">
        <v>5.2462</v>
      </c>
      <c r="E15" s="8">
        <v>5.2462</v>
      </c>
      <c r="F15" s="8">
        <v>100</v>
      </c>
    </row>
    <row r="16" spans="1:6" ht="25.7" customHeight="1">
      <c r="A16" s="14" t="s">
        <v>81</v>
      </c>
      <c r="B16" s="14" t="s">
        <v>82</v>
      </c>
      <c r="C16" s="8"/>
      <c r="D16" s="8">
        <v>5.2462</v>
      </c>
      <c r="E16" s="8">
        <v>5.2462</v>
      </c>
      <c r="F16" s="8">
        <v>100</v>
      </c>
    </row>
    <row r="17" spans="1:6" ht="25.7" customHeight="1">
      <c r="A17" s="14" t="s">
        <v>83</v>
      </c>
      <c r="B17" s="14" t="s">
        <v>84</v>
      </c>
      <c r="C17" s="8">
        <v>322.64</v>
      </c>
      <c r="D17" s="8">
        <v>158.55034000000001</v>
      </c>
      <c r="E17" s="8">
        <v>158.55034000000001</v>
      </c>
      <c r="F17" s="8">
        <v>100</v>
      </c>
    </row>
    <row r="18" spans="1:6" ht="25.7" customHeight="1">
      <c r="A18" s="14" t="s">
        <v>85</v>
      </c>
      <c r="B18" s="14" t="s">
        <v>86</v>
      </c>
      <c r="C18" s="8">
        <v>62.64</v>
      </c>
      <c r="D18" s="8">
        <v>80.309738999999993</v>
      </c>
      <c r="E18" s="8">
        <v>80.309738999999993</v>
      </c>
      <c r="F18" s="8">
        <v>100</v>
      </c>
    </row>
    <row r="19" spans="1:6" ht="25.7" customHeight="1">
      <c r="A19" s="14" t="s">
        <v>87</v>
      </c>
      <c r="B19" s="14" t="s">
        <v>84</v>
      </c>
      <c r="C19" s="8">
        <v>260</v>
      </c>
      <c r="D19" s="8">
        <v>78.240600999999998</v>
      </c>
      <c r="E19" s="8">
        <v>78.240600999999998</v>
      </c>
      <c r="F19" s="8">
        <v>100</v>
      </c>
    </row>
    <row r="20" spans="1:6" ht="25.7" customHeight="1">
      <c r="A20" s="14" t="s">
        <v>88</v>
      </c>
      <c r="B20" s="14" t="s">
        <v>89</v>
      </c>
      <c r="C20" s="8">
        <v>298.38</v>
      </c>
      <c r="D20" s="8">
        <v>368.700917</v>
      </c>
      <c r="E20" s="8">
        <v>368.700917</v>
      </c>
      <c r="F20" s="8">
        <v>100</v>
      </c>
    </row>
    <row r="21" spans="1:6" ht="25.7" customHeight="1">
      <c r="A21" s="14" t="s">
        <v>90</v>
      </c>
      <c r="B21" s="14" t="s">
        <v>89</v>
      </c>
      <c r="C21" s="8">
        <v>298.38</v>
      </c>
      <c r="D21" s="8">
        <v>368.700917</v>
      </c>
      <c r="E21" s="8">
        <v>368.700917</v>
      </c>
      <c r="F21" s="8">
        <v>100</v>
      </c>
    </row>
    <row r="22" spans="1:6" ht="25.7" customHeight="1">
      <c r="A22" s="14" t="s">
        <v>91</v>
      </c>
      <c r="B22" s="14" t="s">
        <v>92</v>
      </c>
      <c r="C22" s="8">
        <v>28</v>
      </c>
      <c r="D22" s="8">
        <v>26.196000000000002</v>
      </c>
      <c r="E22" s="8">
        <v>26.196000000000002</v>
      </c>
      <c r="F22" s="8">
        <v>100</v>
      </c>
    </row>
    <row r="23" spans="1:6" ht="25.7" customHeight="1">
      <c r="A23" s="14" t="s">
        <v>93</v>
      </c>
      <c r="B23" s="14" t="s">
        <v>94</v>
      </c>
      <c r="C23" s="8">
        <v>28</v>
      </c>
      <c r="D23" s="8">
        <v>26.196000000000002</v>
      </c>
      <c r="E23" s="8">
        <v>26.196000000000002</v>
      </c>
      <c r="F23" s="8">
        <v>100</v>
      </c>
    </row>
    <row r="24" spans="1:6" ht="25.7" customHeight="1">
      <c r="A24" s="14" t="s">
        <v>95</v>
      </c>
      <c r="B24" s="14" t="s">
        <v>94</v>
      </c>
      <c r="C24" s="8">
        <v>28</v>
      </c>
      <c r="D24" s="8">
        <v>26.196000000000002</v>
      </c>
      <c r="E24" s="8">
        <v>26.196000000000002</v>
      </c>
      <c r="F24" s="8">
        <v>100</v>
      </c>
    </row>
    <row r="25" spans="1:6" ht="25.7" customHeight="1">
      <c r="A25" s="14" t="s">
        <v>96</v>
      </c>
      <c r="B25" s="14" t="s">
        <v>97</v>
      </c>
      <c r="C25" s="8">
        <v>1602</v>
      </c>
      <c r="D25" s="8">
        <v>3002</v>
      </c>
      <c r="E25" s="8">
        <v>3002</v>
      </c>
      <c r="F25" s="8">
        <v>100</v>
      </c>
    </row>
    <row r="26" spans="1:6" ht="25.7" customHeight="1">
      <c r="A26" s="14" t="s">
        <v>98</v>
      </c>
      <c r="B26" s="14" t="s">
        <v>99</v>
      </c>
      <c r="C26" s="8">
        <v>1602</v>
      </c>
      <c r="D26" s="8">
        <v>3002</v>
      </c>
      <c r="E26" s="8">
        <v>3002</v>
      </c>
      <c r="F26" s="8">
        <v>100</v>
      </c>
    </row>
    <row r="27" spans="1:6" ht="25.7" customHeight="1">
      <c r="A27" s="14" t="s">
        <v>100</v>
      </c>
      <c r="B27" s="14" t="s">
        <v>99</v>
      </c>
      <c r="C27" s="8">
        <v>1602</v>
      </c>
      <c r="D27" s="8">
        <v>3002</v>
      </c>
      <c r="E27" s="8">
        <v>3002</v>
      </c>
      <c r="F27" s="8">
        <v>100</v>
      </c>
    </row>
    <row r="28" spans="1:6" ht="25.7" customHeight="1">
      <c r="A28" s="14" t="s">
        <v>101</v>
      </c>
      <c r="B28" s="14" t="s">
        <v>102</v>
      </c>
      <c r="C28" s="8">
        <v>171.59</v>
      </c>
      <c r="D28" s="8">
        <v>144.458269</v>
      </c>
      <c r="E28" s="8">
        <v>144.458269</v>
      </c>
      <c r="F28" s="8">
        <v>100</v>
      </c>
    </row>
    <row r="29" spans="1:6" ht="25.7" customHeight="1">
      <c r="A29" s="14" t="s">
        <v>103</v>
      </c>
      <c r="B29" s="14" t="s">
        <v>104</v>
      </c>
      <c r="C29" s="8">
        <v>112.79</v>
      </c>
      <c r="D29" s="8">
        <v>87.176024999999996</v>
      </c>
      <c r="E29" s="8">
        <v>87.176024999999996</v>
      </c>
      <c r="F29" s="8">
        <v>100</v>
      </c>
    </row>
    <row r="30" spans="1:6" ht="25.7" customHeight="1">
      <c r="A30" s="14" t="s">
        <v>105</v>
      </c>
      <c r="B30" s="14" t="s">
        <v>106</v>
      </c>
      <c r="C30" s="8">
        <v>112.79</v>
      </c>
      <c r="D30" s="8">
        <v>87.176024999999996</v>
      </c>
      <c r="E30" s="8">
        <v>87.176024999999996</v>
      </c>
      <c r="F30" s="8">
        <v>100</v>
      </c>
    </row>
    <row r="31" spans="1:6" ht="25.7" customHeight="1">
      <c r="A31" s="14" t="s">
        <v>107</v>
      </c>
      <c r="B31" s="14" t="s">
        <v>108</v>
      </c>
      <c r="C31" s="8">
        <v>2.8</v>
      </c>
      <c r="D31" s="8">
        <v>1.407</v>
      </c>
      <c r="E31" s="8">
        <v>1.407</v>
      </c>
      <c r="F31" s="8">
        <v>100</v>
      </c>
    </row>
    <row r="32" spans="1:6" ht="25.7" customHeight="1">
      <c r="A32" s="14" t="s">
        <v>109</v>
      </c>
      <c r="B32" s="14" t="s">
        <v>110</v>
      </c>
      <c r="C32" s="8">
        <v>2.8</v>
      </c>
      <c r="D32" s="8">
        <v>1.407</v>
      </c>
      <c r="E32" s="8">
        <v>1.407</v>
      </c>
      <c r="F32" s="8">
        <v>100</v>
      </c>
    </row>
    <row r="33" spans="1:6" ht="25.7" customHeight="1">
      <c r="A33" s="14" t="s">
        <v>111</v>
      </c>
      <c r="B33" s="14" t="s">
        <v>112</v>
      </c>
      <c r="C33" s="8">
        <v>56</v>
      </c>
      <c r="D33" s="8">
        <v>55.875244000000002</v>
      </c>
      <c r="E33" s="8">
        <v>55.875244000000002</v>
      </c>
      <c r="F33" s="8">
        <v>100</v>
      </c>
    </row>
    <row r="34" spans="1:6" ht="25.7" customHeight="1">
      <c r="A34" s="14" t="s">
        <v>113</v>
      </c>
      <c r="B34" s="14" t="s">
        <v>112</v>
      </c>
      <c r="C34" s="8">
        <v>56</v>
      </c>
      <c r="D34" s="8">
        <v>55.875244000000002</v>
      </c>
      <c r="E34" s="8">
        <v>55.875244000000002</v>
      </c>
      <c r="F34" s="8">
        <v>100</v>
      </c>
    </row>
    <row r="35" spans="1:6" ht="25.7" customHeight="1">
      <c r="A35" s="14" t="s">
        <v>114</v>
      </c>
      <c r="B35" s="14" t="s">
        <v>115</v>
      </c>
      <c r="C35" s="8">
        <v>7160.76</v>
      </c>
      <c r="D35" s="8">
        <v>8770.551238</v>
      </c>
      <c r="E35" s="8">
        <v>8770.551238</v>
      </c>
      <c r="F35" s="8">
        <v>100</v>
      </c>
    </row>
    <row r="36" spans="1:6" ht="25.7" customHeight="1">
      <c r="A36" s="14" t="s">
        <v>116</v>
      </c>
      <c r="B36" s="14" t="s">
        <v>117</v>
      </c>
      <c r="C36" s="8">
        <v>1.8</v>
      </c>
      <c r="D36" s="8">
        <v>1.8</v>
      </c>
      <c r="E36" s="8">
        <v>1.8</v>
      </c>
      <c r="F36" s="8">
        <v>100</v>
      </c>
    </row>
    <row r="37" spans="1:6" ht="25.7" customHeight="1">
      <c r="A37" s="14" t="s">
        <v>118</v>
      </c>
      <c r="B37" s="14" t="s">
        <v>63</v>
      </c>
      <c r="C37" s="8">
        <v>1.5</v>
      </c>
      <c r="D37" s="8">
        <v>1.5</v>
      </c>
      <c r="E37" s="8">
        <v>1.5</v>
      </c>
      <c r="F37" s="8">
        <v>100</v>
      </c>
    </row>
    <row r="38" spans="1:6" ht="25.7" customHeight="1">
      <c r="A38" s="14" t="s">
        <v>119</v>
      </c>
      <c r="B38" s="14" t="s">
        <v>120</v>
      </c>
      <c r="C38" s="8">
        <v>0.3</v>
      </c>
      <c r="D38" s="8">
        <v>0.3</v>
      </c>
      <c r="E38" s="8">
        <v>0.3</v>
      </c>
      <c r="F38" s="8">
        <v>100</v>
      </c>
    </row>
    <row r="39" spans="1:6" ht="25.7" customHeight="1">
      <c r="A39" s="14" t="s">
        <v>121</v>
      </c>
      <c r="B39" s="14" t="s">
        <v>122</v>
      </c>
      <c r="C39" s="8">
        <v>333.83</v>
      </c>
      <c r="D39" s="8">
        <v>292.28496000000001</v>
      </c>
      <c r="E39" s="8">
        <v>292.28496000000001</v>
      </c>
      <c r="F39" s="8">
        <v>100</v>
      </c>
    </row>
    <row r="40" spans="1:6" ht="25.7" customHeight="1">
      <c r="A40" s="14" t="s">
        <v>123</v>
      </c>
      <c r="B40" s="14" t="s">
        <v>124</v>
      </c>
      <c r="C40" s="8">
        <v>333.83</v>
      </c>
      <c r="D40" s="8">
        <v>292.28496000000001</v>
      </c>
      <c r="E40" s="8">
        <v>292.28496000000001</v>
      </c>
      <c r="F40" s="8">
        <v>100</v>
      </c>
    </row>
    <row r="41" spans="1:6" ht="25.7" customHeight="1">
      <c r="A41" s="14" t="s">
        <v>125</v>
      </c>
      <c r="B41" s="14" t="s">
        <v>126</v>
      </c>
      <c r="C41" s="8">
        <v>391.43</v>
      </c>
      <c r="D41" s="8">
        <v>339.83347800000001</v>
      </c>
      <c r="E41" s="8">
        <v>339.83347800000001</v>
      </c>
      <c r="F41" s="8">
        <v>100</v>
      </c>
    </row>
    <row r="42" spans="1:6" ht="25.7" customHeight="1">
      <c r="A42" s="14" t="s">
        <v>127</v>
      </c>
      <c r="B42" s="14" t="s">
        <v>128</v>
      </c>
      <c r="C42" s="8">
        <v>1.1200000000000001</v>
      </c>
      <c r="D42" s="8">
        <v>1.05</v>
      </c>
      <c r="E42" s="8">
        <v>1.05</v>
      </c>
      <c r="F42" s="8">
        <v>100</v>
      </c>
    </row>
    <row r="43" spans="1:6" ht="25.7" customHeight="1">
      <c r="A43" s="14" t="s">
        <v>129</v>
      </c>
      <c r="B43" s="14" t="s">
        <v>130</v>
      </c>
      <c r="C43" s="8">
        <v>29.94</v>
      </c>
      <c r="D43" s="8">
        <v>0.12</v>
      </c>
      <c r="E43" s="8">
        <v>0.12</v>
      </c>
      <c r="F43" s="8">
        <v>100</v>
      </c>
    </row>
    <row r="44" spans="1:6" ht="25.7" customHeight="1">
      <c r="A44" s="14" t="s">
        <v>131</v>
      </c>
      <c r="B44" s="14" t="s">
        <v>132</v>
      </c>
      <c r="C44" s="8">
        <v>237.16</v>
      </c>
      <c r="D44" s="8">
        <v>222.60887</v>
      </c>
      <c r="E44" s="8">
        <v>222.60887</v>
      </c>
      <c r="F44" s="8">
        <v>100</v>
      </c>
    </row>
    <row r="45" spans="1:6" ht="25.7" customHeight="1">
      <c r="A45" s="14" t="s">
        <v>133</v>
      </c>
      <c r="B45" s="14" t="s">
        <v>134</v>
      </c>
      <c r="C45" s="8">
        <v>123.21</v>
      </c>
      <c r="D45" s="8">
        <v>116.054608</v>
      </c>
      <c r="E45" s="8">
        <v>116.054608</v>
      </c>
      <c r="F45" s="8">
        <v>100</v>
      </c>
    </row>
    <row r="46" spans="1:6" ht="25.7" customHeight="1">
      <c r="A46" s="14" t="s">
        <v>135</v>
      </c>
      <c r="B46" s="14" t="s">
        <v>136</v>
      </c>
      <c r="C46" s="8">
        <v>1636.15</v>
      </c>
      <c r="D46" s="8">
        <v>3276.9781600000001</v>
      </c>
      <c r="E46" s="8">
        <v>3276.9781600000001</v>
      </c>
      <c r="F46" s="8">
        <v>100</v>
      </c>
    </row>
    <row r="47" spans="1:6" ht="25.7" customHeight="1">
      <c r="A47" s="14" t="s">
        <v>137</v>
      </c>
      <c r="B47" s="14" t="s">
        <v>138</v>
      </c>
      <c r="C47" s="8">
        <v>1</v>
      </c>
      <c r="D47" s="8"/>
      <c r="E47" s="8"/>
      <c r="F47" s="8"/>
    </row>
    <row r="48" spans="1:6" ht="25.7" customHeight="1">
      <c r="A48" s="14" t="s">
        <v>139</v>
      </c>
      <c r="B48" s="14" t="s">
        <v>140</v>
      </c>
      <c r="C48" s="8">
        <v>1635.15</v>
      </c>
      <c r="D48" s="8">
        <v>3276.9781600000001</v>
      </c>
      <c r="E48" s="8">
        <v>3276.9781600000001</v>
      </c>
      <c r="F48" s="8">
        <v>100</v>
      </c>
    </row>
    <row r="49" spans="1:6" ht="25.7" customHeight="1">
      <c r="A49" s="14" t="s">
        <v>141</v>
      </c>
      <c r="B49" s="14" t="s">
        <v>142</v>
      </c>
      <c r="C49" s="8">
        <v>149.07</v>
      </c>
      <c r="D49" s="8">
        <v>119.94670000000001</v>
      </c>
      <c r="E49" s="8">
        <v>119.94670000000001</v>
      </c>
      <c r="F49" s="8">
        <v>100</v>
      </c>
    </row>
    <row r="50" spans="1:6" ht="25.7" customHeight="1">
      <c r="A50" s="14" t="s">
        <v>143</v>
      </c>
      <c r="B50" s="14" t="s">
        <v>144</v>
      </c>
      <c r="C50" s="8">
        <v>6.29</v>
      </c>
      <c r="D50" s="8">
        <v>5.8715000000000002</v>
      </c>
      <c r="E50" s="8">
        <v>5.8715000000000002</v>
      </c>
      <c r="F50" s="8">
        <v>100</v>
      </c>
    </row>
    <row r="51" spans="1:6" ht="25.7" customHeight="1">
      <c r="A51" s="14" t="s">
        <v>145</v>
      </c>
      <c r="B51" s="14" t="s">
        <v>146</v>
      </c>
      <c r="C51" s="8">
        <v>74.28</v>
      </c>
      <c r="D51" s="8">
        <v>68.191599999999994</v>
      </c>
      <c r="E51" s="8">
        <v>68.191599999999994</v>
      </c>
      <c r="F51" s="8">
        <v>100</v>
      </c>
    </row>
    <row r="52" spans="1:6" ht="25.7" customHeight="1">
      <c r="A52" s="14" t="s">
        <v>147</v>
      </c>
      <c r="B52" s="14" t="s">
        <v>148</v>
      </c>
      <c r="C52" s="8">
        <v>31.5</v>
      </c>
      <c r="D52" s="8">
        <v>20.883600000000001</v>
      </c>
      <c r="E52" s="8">
        <v>20.883600000000001</v>
      </c>
      <c r="F52" s="8">
        <v>100</v>
      </c>
    </row>
    <row r="53" spans="1:6" ht="25.7" customHeight="1">
      <c r="A53" s="14" t="s">
        <v>149</v>
      </c>
      <c r="B53" s="14" t="s">
        <v>150</v>
      </c>
      <c r="C53" s="8">
        <v>25.47</v>
      </c>
      <c r="D53" s="8">
        <v>18.47</v>
      </c>
      <c r="E53" s="8">
        <v>18.47</v>
      </c>
      <c r="F53" s="8">
        <v>100</v>
      </c>
    </row>
    <row r="54" spans="1:6" ht="25.7" customHeight="1">
      <c r="A54" s="14" t="s">
        <v>151</v>
      </c>
      <c r="B54" s="14" t="s">
        <v>152</v>
      </c>
      <c r="C54" s="8">
        <v>11.53</v>
      </c>
      <c r="D54" s="8">
        <v>6.53</v>
      </c>
      <c r="E54" s="8">
        <v>6.53</v>
      </c>
      <c r="F54" s="8">
        <v>100</v>
      </c>
    </row>
    <row r="55" spans="1:6" ht="25.7" customHeight="1">
      <c r="A55" s="14" t="s">
        <v>153</v>
      </c>
      <c r="B55" s="14" t="s">
        <v>154</v>
      </c>
      <c r="C55" s="8">
        <v>10</v>
      </c>
      <c r="D55" s="8">
        <v>2.4</v>
      </c>
      <c r="E55" s="8">
        <v>2.4</v>
      </c>
      <c r="F55" s="8">
        <v>100</v>
      </c>
    </row>
    <row r="56" spans="1:6" ht="25.7" customHeight="1">
      <c r="A56" s="14" t="s">
        <v>155</v>
      </c>
      <c r="B56" s="14" t="s">
        <v>156</v>
      </c>
      <c r="C56" s="8">
        <v>10</v>
      </c>
      <c r="D56" s="8">
        <v>2.4</v>
      </c>
      <c r="E56" s="8">
        <v>2.4</v>
      </c>
      <c r="F56" s="8">
        <v>100</v>
      </c>
    </row>
    <row r="57" spans="1:6" ht="25.7" customHeight="1">
      <c r="A57" s="14" t="s">
        <v>157</v>
      </c>
      <c r="B57" s="14" t="s">
        <v>158</v>
      </c>
      <c r="C57" s="8">
        <v>1305.8399999999999</v>
      </c>
      <c r="D57" s="8">
        <v>1397.3133660000001</v>
      </c>
      <c r="E57" s="8">
        <v>1397.3133660000001</v>
      </c>
      <c r="F57" s="8">
        <v>100</v>
      </c>
    </row>
    <row r="58" spans="1:6" ht="25.7" customHeight="1">
      <c r="A58" s="14" t="s">
        <v>159</v>
      </c>
      <c r="B58" s="14" t="s">
        <v>160</v>
      </c>
      <c r="C58" s="8">
        <v>160.5</v>
      </c>
      <c r="D58" s="8">
        <v>103.5</v>
      </c>
      <c r="E58" s="8">
        <v>103.5</v>
      </c>
      <c r="F58" s="8">
        <v>100</v>
      </c>
    </row>
    <row r="59" spans="1:6" ht="25.7" customHeight="1">
      <c r="A59" s="14" t="s">
        <v>161</v>
      </c>
      <c r="B59" s="14" t="s">
        <v>162</v>
      </c>
      <c r="C59" s="8">
        <v>89</v>
      </c>
      <c r="D59" s="8">
        <v>5.0144000000000002</v>
      </c>
      <c r="E59" s="8">
        <v>5.0144000000000002</v>
      </c>
      <c r="F59" s="8">
        <v>100</v>
      </c>
    </row>
    <row r="60" spans="1:6" ht="25.7" customHeight="1">
      <c r="A60" s="14" t="s">
        <v>163</v>
      </c>
      <c r="B60" s="14" t="s">
        <v>164</v>
      </c>
      <c r="C60" s="8">
        <v>1056.3399999999999</v>
      </c>
      <c r="D60" s="8">
        <v>1288.7989660000001</v>
      </c>
      <c r="E60" s="8">
        <v>1288.7989660000001</v>
      </c>
      <c r="F60" s="8">
        <v>100</v>
      </c>
    </row>
    <row r="61" spans="1:6" ht="25.7" customHeight="1">
      <c r="A61" s="14" t="s">
        <v>165</v>
      </c>
      <c r="B61" s="14" t="s">
        <v>166</v>
      </c>
      <c r="C61" s="8">
        <v>223.8</v>
      </c>
      <c r="D61" s="8">
        <v>260.91840000000002</v>
      </c>
      <c r="E61" s="8">
        <v>260.91840000000002</v>
      </c>
      <c r="F61" s="8">
        <v>100</v>
      </c>
    </row>
    <row r="62" spans="1:6" ht="25.7" customHeight="1">
      <c r="A62" s="14" t="s">
        <v>167</v>
      </c>
      <c r="B62" s="14" t="s">
        <v>168</v>
      </c>
      <c r="C62" s="8">
        <v>141</v>
      </c>
      <c r="D62" s="8">
        <v>169.41300000000001</v>
      </c>
      <c r="E62" s="8">
        <v>169.41300000000001</v>
      </c>
      <c r="F62" s="8">
        <v>100</v>
      </c>
    </row>
    <row r="63" spans="1:6" ht="25.7" customHeight="1">
      <c r="A63" s="14" t="s">
        <v>169</v>
      </c>
      <c r="B63" s="14" t="s">
        <v>170</v>
      </c>
      <c r="C63" s="8">
        <v>82.8</v>
      </c>
      <c r="D63" s="8">
        <v>91.505399999999995</v>
      </c>
      <c r="E63" s="8">
        <v>91.505399999999995</v>
      </c>
      <c r="F63" s="8">
        <v>100</v>
      </c>
    </row>
    <row r="64" spans="1:6" ht="25.7" customHeight="1">
      <c r="A64" s="14" t="s">
        <v>171</v>
      </c>
      <c r="B64" s="14" t="s">
        <v>172</v>
      </c>
      <c r="C64" s="8">
        <v>8</v>
      </c>
      <c r="D64" s="8">
        <v>9.7949999999999999</v>
      </c>
      <c r="E64" s="8">
        <v>9.7949999999999999</v>
      </c>
      <c r="F64" s="8">
        <v>100</v>
      </c>
    </row>
    <row r="65" spans="1:6" ht="25.7" customHeight="1">
      <c r="A65" s="14" t="s">
        <v>173</v>
      </c>
      <c r="B65" s="14" t="s">
        <v>174</v>
      </c>
      <c r="C65" s="8">
        <v>8</v>
      </c>
      <c r="D65" s="8">
        <v>9.7949999999999999</v>
      </c>
      <c r="E65" s="8">
        <v>9.7949999999999999</v>
      </c>
      <c r="F65" s="8">
        <v>100</v>
      </c>
    </row>
    <row r="66" spans="1:6" ht="25.7" customHeight="1">
      <c r="A66" s="14" t="s">
        <v>175</v>
      </c>
      <c r="B66" s="14" t="s">
        <v>176</v>
      </c>
      <c r="C66" s="8">
        <v>20</v>
      </c>
      <c r="D66" s="8">
        <v>20.3</v>
      </c>
      <c r="E66" s="8">
        <v>20.3</v>
      </c>
      <c r="F66" s="8">
        <v>100</v>
      </c>
    </row>
    <row r="67" spans="1:6" ht="25.7" customHeight="1">
      <c r="A67" s="14" t="s">
        <v>177</v>
      </c>
      <c r="B67" s="14" t="s">
        <v>178</v>
      </c>
      <c r="C67" s="8">
        <v>20</v>
      </c>
      <c r="D67" s="8">
        <v>20.3</v>
      </c>
      <c r="E67" s="8">
        <v>20.3</v>
      </c>
      <c r="F67" s="8">
        <v>100</v>
      </c>
    </row>
    <row r="68" spans="1:6" ht="25.7" customHeight="1">
      <c r="A68" s="14" t="s">
        <v>179</v>
      </c>
      <c r="B68" s="14" t="s">
        <v>180</v>
      </c>
      <c r="C68" s="8">
        <v>12.5</v>
      </c>
      <c r="D68" s="8">
        <v>24</v>
      </c>
      <c r="E68" s="8">
        <v>24</v>
      </c>
      <c r="F68" s="8">
        <v>100</v>
      </c>
    </row>
    <row r="69" spans="1:6" ht="25.7" customHeight="1">
      <c r="A69" s="14" t="s">
        <v>181</v>
      </c>
      <c r="B69" s="14" t="s">
        <v>182</v>
      </c>
      <c r="C69" s="8">
        <v>12.5</v>
      </c>
      <c r="D69" s="8">
        <v>24</v>
      </c>
      <c r="E69" s="8">
        <v>24</v>
      </c>
      <c r="F69" s="8">
        <v>100</v>
      </c>
    </row>
    <row r="70" spans="1:6" ht="25.7" customHeight="1">
      <c r="A70" s="14" t="s">
        <v>183</v>
      </c>
      <c r="B70" s="14" t="s">
        <v>184</v>
      </c>
      <c r="C70" s="8">
        <v>68.34</v>
      </c>
      <c r="D70" s="8">
        <v>24.981173999999999</v>
      </c>
      <c r="E70" s="8">
        <v>24.981173999999999</v>
      </c>
      <c r="F70" s="8">
        <v>100</v>
      </c>
    </row>
    <row r="71" spans="1:6" ht="25.7" customHeight="1">
      <c r="A71" s="14" t="s">
        <v>185</v>
      </c>
      <c r="B71" s="14" t="s">
        <v>186</v>
      </c>
      <c r="C71" s="8">
        <v>66.78</v>
      </c>
      <c r="D71" s="8">
        <v>23.439174000000001</v>
      </c>
      <c r="E71" s="8">
        <v>23.439174000000001</v>
      </c>
      <c r="F71" s="8">
        <v>100</v>
      </c>
    </row>
    <row r="72" spans="1:6" ht="25.7" customHeight="1">
      <c r="A72" s="14" t="s">
        <v>187</v>
      </c>
      <c r="B72" s="14" t="s">
        <v>188</v>
      </c>
      <c r="C72" s="8">
        <v>1.56</v>
      </c>
      <c r="D72" s="8">
        <v>1.542</v>
      </c>
      <c r="E72" s="8">
        <v>1.542</v>
      </c>
      <c r="F72" s="8">
        <v>100</v>
      </c>
    </row>
    <row r="73" spans="1:6" ht="25.7" customHeight="1">
      <c r="A73" s="14" t="s">
        <v>189</v>
      </c>
      <c r="B73" s="14" t="s">
        <v>190</v>
      </c>
      <c r="C73" s="8">
        <v>3000</v>
      </c>
      <c r="D73" s="8">
        <v>3000</v>
      </c>
      <c r="E73" s="8">
        <v>3000</v>
      </c>
      <c r="F73" s="8">
        <v>100</v>
      </c>
    </row>
    <row r="74" spans="1:6" ht="25.7" customHeight="1">
      <c r="A74" s="14" t="s">
        <v>191</v>
      </c>
      <c r="B74" s="14" t="s">
        <v>190</v>
      </c>
      <c r="C74" s="8">
        <v>3000</v>
      </c>
      <c r="D74" s="8">
        <v>3000</v>
      </c>
      <c r="E74" s="8">
        <v>3000</v>
      </c>
      <c r="F74" s="8">
        <v>100</v>
      </c>
    </row>
    <row r="75" spans="1:6" ht="25.7" customHeight="1">
      <c r="A75" s="14" t="s">
        <v>192</v>
      </c>
      <c r="B75" s="14" t="s">
        <v>193</v>
      </c>
      <c r="C75" s="8">
        <v>348.55</v>
      </c>
      <c r="D75" s="8">
        <v>386.29962</v>
      </c>
      <c r="E75" s="8">
        <v>386.29962</v>
      </c>
      <c r="F75" s="8">
        <v>100</v>
      </c>
    </row>
    <row r="76" spans="1:6" ht="25.7" customHeight="1">
      <c r="A76" s="14" t="s">
        <v>194</v>
      </c>
      <c r="B76" s="14" t="s">
        <v>195</v>
      </c>
      <c r="C76" s="8">
        <v>17.5</v>
      </c>
      <c r="D76" s="8">
        <v>14.443</v>
      </c>
      <c r="E76" s="8">
        <v>14.443</v>
      </c>
      <c r="F76" s="8">
        <v>100</v>
      </c>
    </row>
    <row r="77" spans="1:6" ht="25.7" customHeight="1">
      <c r="A77" s="14" t="s">
        <v>196</v>
      </c>
      <c r="B77" s="14" t="s">
        <v>197</v>
      </c>
      <c r="C77" s="8">
        <v>17.5</v>
      </c>
      <c r="D77" s="8">
        <v>14.443</v>
      </c>
      <c r="E77" s="8">
        <v>14.443</v>
      </c>
      <c r="F77" s="8">
        <v>100</v>
      </c>
    </row>
    <row r="78" spans="1:6" ht="25.7" customHeight="1">
      <c r="A78" s="14" t="s">
        <v>198</v>
      </c>
      <c r="B78" s="14" t="s">
        <v>199</v>
      </c>
      <c r="C78" s="8">
        <v>149.11000000000001</v>
      </c>
      <c r="D78" s="8">
        <v>146.27662000000001</v>
      </c>
      <c r="E78" s="8">
        <v>146.27662000000001</v>
      </c>
      <c r="F78" s="8">
        <v>100</v>
      </c>
    </row>
    <row r="79" spans="1:6" ht="25.7" customHeight="1">
      <c r="A79" s="14" t="s">
        <v>200</v>
      </c>
      <c r="B79" s="14" t="s">
        <v>201</v>
      </c>
      <c r="C79" s="8">
        <v>43.5</v>
      </c>
      <c r="D79" s="8">
        <v>43.601309999999998</v>
      </c>
      <c r="E79" s="8">
        <v>43.601309999999998</v>
      </c>
      <c r="F79" s="8">
        <v>100</v>
      </c>
    </row>
    <row r="80" spans="1:6" ht="25.7" customHeight="1">
      <c r="A80" s="14" t="s">
        <v>202</v>
      </c>
      <c r="B80" s="14" t="s">
        <v>203</v>
      </c>
      <c r="C80" s="8">
        <v>105.61</v>
      </c>
      <c r="D80" s="8">
        <v>102.67531</v>
      </c>
      <c r="E80" s="8">
        <v>102.67531</v>
      </c>
      <c r="F80" s="8">
        <v>100</v>
      </c>
    </row>
    <row r="81" spans="1:6" ht="25.7" customHeight="1">
      <c r="A81" s="14" t="s">
        <v>204</v>
      </c>
      <c r="B81" s="14" t="s">
        <v>205</v>
      </c>
      <c r="C81" s="8">
        <v>67.42</v>
      </c>
      <c r="D81" s="8">
        <v>127.2</v>
      </c>
      <c r="E81" s="8">
        <v>127.2</v>
      </c>
      <c r="F81" s="8">
        <v>100</v>
      </c>
    </row>
    <row r="82" spans="1:6" ht="25.7" customHeight="1">
      <c r="A82" s="14" t="s">
        <v>206</v>
      </c>
      <c r="B82" s="14" t="s">
        <v>207</v>
      </c>
      <c r="C82" s="8">
        <v>67.42</v>
      </c>
      <c r="D82" s="8">
        <v>127.2</v>
      </c>
      <c r="E82" s="8">
        <v>127.2</v>
      </c>
      <c r="F82" s="8">
        <v>100</v>
      </c>
    </row>
    <row r="83" spans="1:6" ht="25.7" customHeight="1">
      <c r="A83" s="14" t="s">
        <v>208</v>
      </c>
      <c r="B83" s="14" t="s">
        <v>209</v>
      </c>
      <c r="C83" s="8">
        <v>4.25</v>
      </c>
      <c r="D83" s="8">
        <v>6.25</v>
      </c>
      <c r="E83" s="8">
        <v>6.25</v>
      </c>
      <c r="F83" s="8">
        <v>100</v>
      </c>
    </row>
    <row r="84" spans="1:6" ht="25.7" customHeight="1">
      <c r="A84" s="14" t="s">
        <v>210</v>
      </c>
      <c r="B84" s="14" t="s">
        <v>211</v>
      </c>
      <c r="C84" s="8">
        <v>4.25</v>
      </c>
      <c r="D84" s="8">
        <v>6.25</v>
      </c>
      <c r="E84" s="8">
        <v>6.25</v>
      </c>
      <c r="F84" s="8">
        <v>100</v>
      </c>
    </row>
    <row r="85" spans="1:6" ht="25.7" customHeight="1">
      <c r="A85" s="14" t="s">
        <v>212</v>
      </c>
      <c r="B85" s="14" t="s">
        <v>213</v>
      </c>
      <c r="C85" s="8">
        <v>29.27</v>
      </c>
      <c r="D85" s="8">
        <v>22.38</v>
      </c>
      <c r="E85" s="8">
        <v>22.38</v>
      </c>
      <c r="F85" s="8">
        <v>100</v>
      </c>
    </row>
    <row r="86" spans="1:6" ht="25.7" customHeight="1">
      <c r="A86" s="14" t="s">
        <v>214</v>
      </c>
      <c r="B86" s="14" t="s">
        <v>213</v>
      </c>
      <c r="C86" s="8">
        <v>29.27</v>
      </c>
      <c r="D86" s="8">
        <v>22.38</v>
      </c>
      <c r="E86" s="8">
        <v>22.38</v>
      </c>
      <c r="F86" s="8">
        <v>100</v>
      </c>
    </row>
    <row r="87" spans="1:6" ht="25.7" customHeight="1">
      <c r="A87" s="14" t="s">
        <v>215</v>
      </c>
      <c r="B87" s="14" t="s">
        <v>216</v>
      </c>
      <c r="C87" s="8">
        <v>81</v>
      </c>
      <c r="D87" s="8">
        <v>69.75</v>
      </c>
      <c r="E87" s="8">
        <v>69.75</v>
      </c>
      <c r="F87" s="8">
        <v>100</v>
      </c>
    </row>
    <row r="88" spans="1:6" ht="25.7" customHeight="1">
      <c r="A88" s="14" t="s">
        <v>217</v>
      </c>
      <c r="B88" s="14" t="s">
        <v>216</v>
      </c>
      <c r="C88" s="8">
        <v>81</v>
      </c>
      <c r="D88" s="8">
        <v>69.75</v>
      </c>
      <c r="E88" s="8">
        <v>69.75</v>
      </c>
      <c r="F88" s="8">
        <v>100</v>
      </c>
    </row>
    <row r="89" spans="1:6" ht="25.7" customHeight="1">
      <c r="A89" s="14" t="s">
        <v>218</v>
      </c>
      <c r="B89" s="14" t="s">
        <v>219</v>
      </c>
      <c r="C89" s="8">
        <v>2476.14</v>
      </c>
      <c r="D89" s="8">
        <v>3972.5235229999998</v>
      </c>
      <c r="E89" s="8">
        <v>3972.5235229999998</v>
      </c>
      <c r="F89" s="8">
        <v>100</v>
      </c>
    </row>
    <row r="90" spans="1:6" ht="25.7" customHeight="1">
      <c r="A90" s="14" t="s">
        <v>220</v>
      </c>
      <c r="B90" s="14" t="s">
        <v>221</v>
      </c>
      <c r="C90" s="8">
        <v>958.67</v>
      </c>
      <c r="D90" s="8">
        <v>825.39682300000004</v>
      </c>
      <c r="E90" s="8">
        <v>825.39682300000004</v>
      </c>
      <c r="F90" s="8">
        <v>100</v>
      </c>
    </row>
    <row r="91" spans="1:6" ht="25.7" customHeight="1">
      <c r="A91" s="14" t="s">
        <v>222</v>
      </c>
      <c r="B91" s="14" t="s">
        <v>223</v>
      </c>
      <c r="C91" s="8">
        <v>958.67</v>
      </c>
      <c r="D91" s="8">
        <v>825.39682300000004</v>
      </c>
      <c r="E91" s="8">
        <v>825.39682300000004</v>
      </c>
      <c r="F91" s="8">
        <v>100</v>
      </c>
    </row>
    <row r="92" spans="1:6" ht="25.7" customHeight="1">
      <c r="A92" s="14" t="s">
        <v>224</v>
      </c>
      <c r="B92" s="14" t="s">
        <v>225</v>
      </c>
      <c r="C92" s="8"/>
      <c r="D92" s="8">
        <v>35.782899999999998</v>
      </c>
      <c r="E92" s="8">
        <v>35.782899999999998</v>
      </c>
      <c r="F92" s="8">
        <v>100</v>
      </c>
    </row>
    <row r="93" spans="1:6" ht="25.7" customHeight="1">
      <c r="A93" s="14" t="s">
        <v>226</v>
      </c>
      <c r="B93" s="14" t="s">
        <v>227</v>
      </c>
      <c r="C93" s="8"/>
      <c r="D93" s="8">
        <v>35.782899999999998</v>
      </c>
      <c r="E93" s="8">
        <v>35.782899999999998</v>
      </c>
      <c r="F93" s="8">
        <v>100</v>
      </c>
    </row>
    <row r="94" spans="1:6" ht="25.7" customHeight="1">
      <c r="A94" s="14" t="s">
        <v>228</v>
      </c>
      <c r="B94" s="14" t="s">
        <v>229</v>
      </c>
      <c r="C94" s="8">
        <v>1517.47</v>
      </c>
      <c r="D94" s="8">
        <v>3111.3438000000001</v>
      </c>
      <c r="E94" s="8">
        <v>3111.3438000000001</v>
      </c>
      <c r="F94" s="8">
        <v>100</v>
      </c>
    </row>
    <row r="95" spans="1:6" ht="25.7" customHeight="1">
      <c r="A95" s="14" t="s">
        <v>230</v>
      </c>
      <c r="B95" s="14" t="s">
        <v>231</v>
      </c>
      <c r="C95" s="8">
        <v>17.47</v>
      </c>
      <c r="D95" s="8">
        <v>111.3438</v>
      </c>
      <c r="E95" s="8">
        <v>111.3438</v>
      </c>
      <c r="F95" s="8">
        <v>100</v>
      </c>
    </row>
    <row r="96" spans="1:6" ht="25.7" customHeight="1">
      <c r="A96" s="14" t="s">
        <v>232</v>
      </c>
      <c r="B96" s="14" t="s">
        <v>233</v>
      </c>
      <c r="C96" s="8">
        <v>1500</v>
      </c>
      <c r="D96" s="8">
        <v>3000</v>
      </c>
      <c r="E96" s="8">
        <v>3000</v>
      </c>
      <c r="F96" s="8">
        <v>100</v>
      </c>
    </row>
    <row r="97" spans="1:6" ht="25.7" customHeight="1">
      <c r="A97" s="14" t="s">
        <v>234</v>
      </c>
      <c r="B97" s="14" t="s">
        <v>235</v>
      </c>
      <c r="C97" s="8">
        <v>3335.21</v>
      </c>
      <c r="D97" s="8">
        <v>2561.0338409999999</v>
      </c>
      <c r="E97" s="8">
        <v>2561.0338409999999</v>
      </c>
      <c r="F97" s="8">
        <v>100</v>
      </c>
    </row>
    <row r="98" spans="1:6" ht="25.7" customHeight="1">
      <c r="A98" s="14" t="s">
        <v>236</v>
      </c>
      <c r="B98" s="14" t="s">
        <v>237</v>
      </c>
      <c r="C98" s="8">
        <v>637.01</v>
      </c>
      <c r="D98" s="8">
        <v>524.33281899999997</v>
      </c>
      <c r="E98" s="8">
        <v>524.33281899999997</v>
      </c>
      <c r="F98" s="8">
        <v>100</v>
      </c>
    </row>
    <row r="99" spans="1:6" ht="25.7" customHeight="1">
      <c r="A99" s="14" t="s">
        <v>238</v>
      </c>
      <c r="B99" s="14" t="s">
        <v>73</v>
      </c>
      <c r="C99" s="8">
        <v>148.07</v>
      </c>
      <c r="D99" s="8">
        <v>130.322746</v>
      </c>
      <c r="E99" s="8">
        <v>130.322746</v>
      </c>
      <c r="F99" s="8">
        <v>100</v>
      </c>
    </row>
    <row r="100" spans="1:6" ht="25.7" customHeight="1">
      <c r="A100" s="14" t="s">
        <v>239</v>
      </c>
      <c r="B100" s="14" t="s">
        <v>240</v>
      </c>
      <c r="C100" s="8">
        <v>70</v>
      </c>
      <c r="D100" s="8">
        <v>66.157162</v>
      </c>
      <c r="E100" s="8">
        <v>66.157162</v>
      </c>
      <c r="F100" s="8">
        <v>100</v>
      </c>
    </row>
    <row r="101" spans="1:6" ht="25.7" customHeight="1">
      <c r="A101" s="14" t="s">
        <v>241</v>
      </c>
      <c r="B101" s="14" t="s">
        <v>242</v>
      </c>
      <c r="C101" s="8">
        <v>418.94</v>
      </c>
      <c r="D101" s="8">
        <v>327.85291100000001</v>
      </c>
      <c r="E101" s="8">
        <v>327.85291100000001</v>
      </c>
      <c r="F101" s="8">
        <v>100</v>
      </c>
    </row>
    <row r="102" spans="1:6" ht="25.7" customHeight="1">
      <c r="A102" s="14" t="s">
        <v>243</v>
      </c>
      <c r="B102" s="14" t="s">
        <v>244</v>
      </c>
      <c r="C102" s="8"/>
      <c r="D102" s="8">
        <v>17.254999999999999</v>
      </c>
      <c r="E102" s="8">
        <v>17.254999999999999</v>
      </c>
      <c r="F102" s="8">
        <v>100</v>
      </c>
    </row>
    <row r="103" spans="1:6" ht="25.7" customHeight="1">
      <c r="A103" s="14" t="s">
        <v>245</v>
      </c>
      <c r="B103" s="14" t="s">
        <v>244</v>
      </c>
      <c r="C103" s="8"/>
      <c r="D103" s="8">
        <v>17.254999999999999</v>
      </c>
      <c r="E103" s="8">
        <v>17.254999999999999</v>
      </c>
      <c r="F103" s="8">
        <v>100</v>
      </c>
    </row>
    <row r="104" spans="1:6" ht="25.7" customHeight="1">
      <c r="A104" s="14" t="s">
        <v>246</v>
      </c>
      <c r="B104" s="14" t="s">
        <v>247</v>
      </c>
      <c r="C104" s="8"/>
      <c r="D104" s="8">
        <v>60</v>
      </c>
      <c r="E104" s="8">
        <v>60</v>
      </c>
      <c r="F104" s="8">
        <v>100</v>
      </c>
    </row>
    <row r="105" spans="1:6" ht="25.7" customHeight="1">
      <c r="A105" s="14" t="s">
        <v>248</v>
      </c>
      <c r="B105" s="14" t="s">
        <v>247</v>
      </c>
      <c r="C105" s="8"/>
      <c r="D105" s="8">
        <v>60</v>
      </c>
      <c r="E105" s="8">
        <v>60</v>
      </c>
      <c r="F105" s="8">
        <v>100</v>
      </c>
    </row>
    <row r="106" spans="1:6" ht="25.7" customHeight="1">
      <c r="A106" s="14" t="s">
        <v>249</v>
      </c>
      <c r="B106" s="14" t="s">
        <v>250</v>
      </c>
      <c r="C106" s="8">
        <v>2698.2</v>
      </c>
      <c r="D106" s="8">
        <v>1959.4460220000001</v>
      </c>
      <c r="E106" s="8">
        <v>1959.4460220000001</v>
      </c>
      <c r="F106" s="8">
        <v>100</v>
      </c>
    </row>
    <row r="107" spans="1:6" ht="25.7" customHeight="1">
      <c r="A107" s="14" t="s">
        <v>251</v>
      </c>
      <c r="B107" s="14" t="s">
        <v>250</v>
      </c>
      <c r="C107" s="8">
        <v>2698.2</v>
      </c>
      <c r="D107" s="8">
        <v>1959.4460220000001</v>
      </c>
      <c r="E107" s="8">
        <v>1959.4460220000001</v>
      </c>
      <c r="F107" s="8">
        <v>100</v>
      </c>
    </row>
    <row r="108" spans="1:6" ht="25.7" customHeight="1">
      <c r="A108" s="14" t="s">
        <v>252</v>
      </c>
      <c r="B108" s="14" t="s">
        <v>253</v>
      </c>
      <c r="C108" s="8">
        <v>2257.9499999999998</v>
      </c>
      <c r="D108" s="8">
        <v>7762.3386270000001</v>
      </c>
      <c r="E108" s="8">
        <v>7762.3386270000001</v>
      </c>
      <c r="F108" s="8">
        <v>100</v>
      </c>
    </row>
    <row r="109" spans="1:6" ht="25.7" customHeight="1">
      <c r="A109" s="14" t="s">
        <v>254</v>
      </c>
      <c r="B109" s="14" t="s">
        <v>255</v>
      </c>
      <c r="C109" s="8">
        <v>707.64</v>
      </c>
      <c r="D109" s="8">
        <v>1336.2049480000001</v>
      </c>
      <c r="E109" s="8">
        <v>1336.2049480000001</v>
      </c>
      <c r="F109" s="8">
        <v>100</v>
      </c>
    </row>
    <row r="110" spans="1:6" ht="25.7" customHeight="1">
      <c r="A110" s="14" t="s">
        <v>256</v>
      </c>
      <c r="B110" s="14" t="s">
        <v>86</v>
      </c>
      <c r="C110" s="8">
        <v>199.22</v>
      </c>
      <c r="D110" s="8">
        <v>198.10364100000001</v>
      </c>
      <c r="E110" s="8">
        <v>198.10364100000001</v>
      </c>
      <c r="F110" s="8">
        <v>100</v>
      </c>
    </row>
    <row r="111" spans="1:6" ht="25.7" customHeight="1">
      <c r="A111" s="14" t="s">
        <v>257</v>
      </c>
      <c r="B111" s="14" t="s">
        <v>258</v>
      </c>
      <c r="C111" s="8">
        <v>2.02</v>
      </c>
      <c r="D111" s="8">
        <v>1.38</v>
      </c>
      <c r="E111" s="8">
        <v>1.38</v>
      </c>
      <c r="F111" s="8">
        <v>100</v>
      </c>
    </row>
    <row r="112" spans="1:6" ht="25.7" customHeight="1">
      <c r="A112" s="14" t="s">
        <v>259</v>
      </c>
      <c r="B112" s="14" t="s">
        <v>260</v>
      </c>
      <c r="C112" s="8">
        <v>150.88</v>
      </c>
      <c r="D112" s="8">
        <v>655.46640000000002</v>
      </c>
      <c r="E112" s="8">
        <v>655.46640000000002</v>
      </c>
      <c r="F112" s="8">
        <v>100</v>
      </c>
    </row>
    <row r="113" spans="1:6" ht="25.7" customHeight="1">
      <c r="A113" s="14" t="s">
        <v>261</v>
      </c>
      <c r="B113" s="14" t="s">
        <v>262</v>
      </c>
      <c r="C113" s="8">
        <v>355.52</v>
      </c>
      <c r="D113" s="8">
        <v>481.254907</v>
      </c>
      <c r="E113" s="8">
        <v>481.254907</v>
      </c>
      <c r="F113" s="8">
        <v>100</v>
      </c>
    </row>
    <row r="114" spans="1:6" ht="25.7" customHeight="1">
      <c r="A114" s="14" t="s">
        <v>263</v>
      </c>
      <c r="B114" s="14" t="s">
        <v>264</v>
      </c>
      <c r="C114" s="8">
        <v>928.27</v>
      </c>
      <c r="D114" s="8">
        <v>1642.014435</v>
      </c>
      <c r="E114" s="8">
        <v>1642.014435</v>
      </c>
      <c r="F114" s="8">
        <v>100</v>
      </c>
    </row>
    <row r="115" spans="1:6" ht="25.7" customHeight="1">
      <c r="A115" s="14" t="s">
        <v>265</v>
      </c>
      <c r="B115" s="14" t="s">
        <v>266</v>
      </c>
      <c r="C115" s="8"/>
      <c r="D115" s="8">
        <v>362.93979999999999</v>
      </c>
      <c r="E115" s="8">
        <v>362.93979999999999</v>
      </c>
      <c r="F115" s="8">
        <v>100</v>
      </c>
    </row>
    <row r="116" spans="1:6" ht="25.7" customHeight="1">
      <c r="A116" s="14" t="s">
        <v>267</v>
      </c>
      <c r="B116" s="14" t="s">
        <v>268</v>
      </c>
      <c r="C116" s="8">
        <v>187.5</v>
      </c>
      <c r="D116" s="8">
        <v>163.30737500000001</v>
      </c>
      <c r="E116" s="8">
        <v>163.30737500000001</v>
      </c>
      <c r="F116" s="8">
        <v>100</v>
      </c>
    </row>
    <row r="117" spans="1:6" ht="25.7" customHeight="1">
      <c r="A117" s="14" t="s">
        <v>269</v>
      </c>
      <c r="B117" s="14" t="s">
        <v>270</v>
      </c>
      <c r="C117" s="8">
        <v>740.77</v>
      </c>
      <c r="D117" s="8">
        <v>740.76725999999996</v>
      </c>
      <c r="E117" s="8">
        <v>740.76725999999996</v>
      </c>
      <c r="F117" s="8">
        <v>100</v>
      </c>
    </row>
    <row r="118" spans="1:6" ht="25.7" customHeight="1">
      <c r="A118" s="14" t="s">
        <v>271</v>
      </c>
      <c r="B118" s="14" t="s">
        <v>272</v>
      </c>
      <c r="C118" s="8"/>
      <c r="D118" s="8">
        <v>375</v>
      </c>
      <c r="E118" s="8">
        <v>375</v>
      </c>
      <c r="F118" s="8">
        <v>100</v>
      </c>
    </row>
    <row r="119" spans="1:6" ht="25.7" customHeight="1">
      <c r="A119" s="14" t="s">
        <v>273</v>
      </c>
      <c r="B119" s="14" t="s">
        <v>274</v>
      </c>
      <c r="C119" s="8">
        <v>622.04</v>
      </c>
      <c r="D119" s="8">
        <v>4764.1192440000004</v>
      </c>
      <c r="E119" s="8">
        <v>4764.1192440000004</v>
      </c>
      <c r="F119" s="8">
        <v>100</v>
      </c>
    </row>
    <row r="120" spans="1:6" ht="25.7" customHeight="1">
      <c r="A120" s="14" t="s">
        <v>275</v>
      </c>
      <c r="B120" s="14" t="s">
        <v>276</v>
      </c>
      <c r="C120" s="8">
        <v>238.04</v>
      </c>
      <c r="D120" s="8">
        <v>225.95135400000001</v>
      </c>
      <c r="E120" s="8">
        <v>225.95135400000001</v>
      </c>
      <c r="F120" s="8">
        <v>100</v>
      </c>
    </row>
    <row r="121" spans="1:6" ht="25.7" customHeight="1">
      <c r="A121" s="14" t="s">
        <v>277</v>
      </c>
      <c r="B121" s="14" t="s">
        <v>278</v>
      </c>
      <c r="C121" s="8">
        <v>380</v>
      </c>
      <c r="D121" s="8">
        <v>413.04685000000001</v>
      </c>
      <c r="E121" s="8">
        <v>413.04685000000001</v>
      </c>
      <c r="F121" s="8">
        <v>100</v>
      </c>
    </row>
    <row r="122" spans="1:6" ht="25.7" customHeight="1">
      <c r="A122" s="14" t="s">
        <v>279</v>
      </c>
      <c r="B122" s="14" t="s">
        <v>280</v>
      </c>
      <c r="C122" s="8">
        <v>4</v>
      </c>
      <c r="D122" s="8">
        <v>4125.12104</v>
      </c>
      <c r="E122" s="8">
        <v>4125.12104</v>
      </c>
      <c r="F122" s="8">
        <v>100</v>
      </c>
    </row>
    <row r="123" spans="1:6" ht="25.7" customHeight="1">
      <c r="A123" s="14" t="s">
        <v>281</v>
      </c>
      <c r="B123" s="14" t="s">
        <v>282</v>
      </c>
      <c r="C123" s="8"/>
      <c r="D123" s="8">
        <v>20</v>
      </c>
      <c r="E123" s="8">
        <v>20</v>
      </c>
      <c r="F123" s="8">
        <v>100</v>
      </c>
    </row>
    <row r="124" spans="1:6" ht="25.7" customHeight="1">
      <c r="A124" s="14" t="s">
        <v>283</v>
      </c>
      <c r="B124" s="14" t="s">
        <v>284</v>
      </c>
      <c r="C124" s="8"/>
      <c r="D124" s="8">
        <v>20</v>
      </c>
      <c r="E124" s="8">
        <v>20</v>
      </c>
      <c r="F124" s="8">
        <v>100</v>
      </c>
    </row>
    <row r="125" spans="1:6" ht="25.7" customHeight="1">
      <c r="A125" s="14" t="s">
        <v>285</v>
      </c>
      <c r="B125" s="14" t="s">
        <v>286</v>
      </c>
      <c r="C125" s="8">
        <v>1600</v>
      </c>
      <c r="D125" s="8">
        <v>1600</v>
      </c>
      <c r="E125" s="8">
        <v>1600</v>
      </c>
      <c r="F125" s="8">
        <v>100</v>
      </c>
    </row>
    <row r="126" spans="1:6" ht="25.7" customHeight="1">
      <c r="A126" s="14" t="s">
        <v>287</v>
      </c>
      <c r="B126" s="14" t="s">
        <v>288</v>
      </c>
      <c r="C126" s="8">
        <v>1600</v>
      </c>
      <c r="D126" s="8">
        <v>1600</v>
      </c>
      <c r="E126" s="8">
        <v>1600</v>
      </c>
      <c r="F126" s="8">
        <v>100</v>
      </c>
    </row>
    <row r="127" spans="1:6" ht="25.7" customHeight="1">
      <c r="A127" s="14" t="s">
        <v>289</v>
      </c>
      <c r="B127" s="14" t="s">
        <v>290</v>
      </c>
      <c r="C127" s="8">
        <v>1600</v>
      </c>
      <c r="D127" s="8">
        <v>1600</v>
      </c>
      <c r="E127" s="8">
        <v>1600</v>
      </c>
      <c r="F127" s="8">
        <v>100</v>
      </c>
    </row>
    <row r="128" spans="1:6" ht="25.7" customHeight="1">
      <c r="A128" s="14" t="s">
        <v>291</v>
      </c>
      <c r="B128" s="14" t="s">
        <v>292</v>
      </c>
      <c r="C128" s="8">
        <v>3600</v>
      </c>
      <c r="D128" s="8">
        <v>3600</v>
      </c>
      <c r="E128" s="8">
        <v>3600</v>
      </c>
      <c r="F128" s="8">
        <v>100</v>
      </c>
    </row>
    <row r="129" spans="1:6" ht="25.7" customHeight="1">
      <c r="A129" s="14" t="s">
        <v>293</v>
      </c>
      <c r="B129" s="14" t="s">
        <v>294</v>
      </c>
      <c r="C129" s="8">
        <v>3600</v>
      </c>
      <c r="D129" s="8">
        <v>3600</v>
      </c>
      <c r="E129" s="8">
        <v>3600</v>
      </c>
      <c r="F129" s="8">
        <v>100</v>
      </c>
    </row>
    <row r="130" spans="1:6" ht="25.7" customHeight="1">
      <c r="A130" s="14" t="s">
        <v>295</v>
      </c>
      <c r="B130" s="14" t="s">
        <v>296</v>
      </c>
      <c r="C130" s="8">
        <v>3600</v>
      </c>
      <c r="D130" s="8">
        <v>3600</v>
      </c>
      <c r="E130" s="8">
        <v>3600</v>
      </c>
      <c r="F130" s="8">
        <v>100</v>
      </c>
    </row>
    <row r="131" spans="1:6" ht="25.7" customHeight="1">
      <c r="A131" s="14" t="s">
        <v>297</v>
      </c>
      <c r="B131" s="14" t="s">
        <v>298</v>
      </c>
      <c r="C131" s="8">
        <v>2000</v>
      </c>
      <c r="D131" s="8">
        <v>2005</v>
      </c>
      <c r="E131" s="8">
        <v>2005</v>
      </c>
      <c r="F131" s="8">
        <v>100</v>
      </c>
    </row>
    <row r="132" spans="1:6" ht="25.7" customHeight="1">
      <c r="A132" s="14" t="s">
        <v>299</v>
      </c>
      <c r="B132" s="14" t="s">
        <v>300</v>
      </c>
      <c r="C132" s="8">
        <v>2000</v>
      </c>
      <c r="D132" s="8">
        <v>2005</v>
      </c>
      <c r="E132" s="8">
        <v>2005</v>
      </c>
      <c r="F132" s="8">
        <v>100</v>
      </c>
    </row>
    <row r="133" spans="1:6" ht="25.7" customHeight="1">
      <c r="A133" s="14" t="s">
        <v>301</v>
      </c>
      <c r="B133" s="14" t="s">
        <v>302</v>
      </c>
      <c r="C133" s="8">
        <v>2000</v>
      </c>
      <c r="D133" s="8">
        <v>2005</v>
      </c>
      <c r="E133" s="8">
        <v>2005</v>
      </c>
      <c r="F133" s="8">
        <v>100</v>
      </c>
    </row>
    <row r="134" spans="1:6" ht="25.7" customHeight="1">
      <c r="A134" s="14" t="s">
        <v>303</v>
      </c>
      <c r="B134" s="14" t="s">
        <v>304</v>
      </c>
      <c r="C134" s="8">
        <v>455.8</v>
      </c>
      <c r="D134" s="8">
        <v>511.93716000000001</v>
      </c>
      <c r="E134" s="8">
        <v>511.93716000000001</v>
      </c>
      <c r="F134" s="8">
        <v>100</v>
      </c>
    </row>
    <row r="135" spans="1:6" ht="25.7" customHeight="1">
      <c r="A135" s="14" t="s">
        <v>305</v>
      </c>
      <c r="B135" s="14" t="s">
        <v>306</v>
      </c>
      <c r="C135" s="8">
        <v>455.8</v>
      </c>
      <c r="D135" s="8">
        <v>511.93716000000001</v>
      </c>
      <c r="E135" s="8">
        <v>511.93716000000001</v>
      </c>
      <c r="F135" s="8">
        <v>100</v>
      </c>
    </row>
    <row r="136" spans="1:6" ht="25.7" customHeight="1">
      <c r="A136" s="14" t="s">
        <v>307</v>
      </c>
      <c r="B136" s="14" t="s">
        <v>308</v>
      </c>
      <c r="C136" s="8">
        <v>223.8</v>
      </c>
      <c r="D136" s="8">
        <v>196.49019999999999</v>
      </c>
      <c r="E136" s="8">
        <v>196.49019999999999</v>
      </c>
      <c r="F136" s="8">
        <v>100</v>
      </c>
    </row>
    <row r="137" spans="1:6" ht="25.7" customHeight="1">
      <c r="A137" s="14" t="s">
        <v>309</v>
      </c>
      <c r="B137" s="14" t="s">
        <v>310</v>
      </c>
      <c r="C137" s="8">
        <v>232</v>
      </c>
      <c r="D137" s="8">
        <v>315.44695999999999</v>
      </c>
      <c r="E137" s="8">
        <v>315.44695999999999</v>
      </c>
      <c r="F137" s="8">
        <v>100</v>
      </c>
    </row>
    <row r="138" spans="1:6" ht="25.7" customHeight="1">
      <c r="A138" s="27" t="s">
        <v>311</v>
      </c>
      <c r="B138" s="27"/>
      <c r="C138" s="9">
        <v>28333.47</v>
      </c>
      <c r="D138" s="9">
        <v>37518.708742000003</v>
      </c>
      <c r="E138" s="9">
        <v>37518.708742000003</v>
      </c>
      <c r="F138" s="9">
        <v>100</v>
      </c>
    </row>
    <row r="139" spans="1:6" ht="14.25" customHeight="1"/>
  </sheetData>
  <autoFilter ref="A3:F3"/>
  <mergeCells count="2">
    <mergeCell ref="A1:F1"/>
    <mergeCell ref="A138:B138"/>
  </mergeCells>
  <phoneticPr fontId="11" type="noConversion"/>
  <pageMargins left="0.70833333333333304" right="0.31458333333333299" top="0.23611111111111099" bottom="0.23611111111111099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workbookViewId="0">
      <pane ySplit="3" topLeftCell="A7" activePane="bottomLeft" state="frozen"/>
      <selection pane="bottomLeft" activeCell="K16" sqref="K16"/>
    </sheetView>
  </sheetViews>
  <sheetFormatPr defaultColWidth="10" defaultRowHeight="13.5"/>
  <cols>
    <col min="1" max="1" width="24.875" customWidth="1"/>
    <col min="2" max="2" width="13.5" customWidth="1"/>
    <col min="3" max="3" width="15.5" customWidth="1"/>
    <col min="4" max="4" width="16" customWidth="1"/>
    <col min="5" max="5" width="17.5" customWidth="1"/>
    <col min="6" max="7" width="9.75" customWidth="1"/>
  </cols>
  <sheetData>
    <row r="1" spans="1:5" ht="39.950000000000003" customHeight="1">
      <c r="A1" s="28" t="s">
        <v>4</v>
      </c>
      <c r="B1" s="28"/>
      <c r="C1" s="28"/>
      <c r="D1" s="28"/>
      <c r="E1" s="28"/>
    </row>
    <row r="2" spans="1:5" ht="22.7" customHeight="1">
      <c r="A2" s="4"/>
      <c r="B2" s="4"/>
      <c r="C2" s="4"/>
      <c r="D2" s="4"/>
      <c r="E2" s="5" t="s">
        <v>36</v>
      </c>
    </row>
    <row r="3" spans="1:5" ht="34.15" customHeight="1">
      <c r="A3" s="6" t="s">
        <v>37</v>
      </c>
      <c r="B3" s="6" t="s">
        <v>38</v>
      </c>
      <c r="C3" s="6" t="s">
        <v>39</v>
      </c>
      <c r="D3" s="6" t="s">
        <v>40</v>
      </c>
      <c r="E3" s="6" t="s">
        <v>32</v>
      </c>
    </row>
    <row r="4" spans="1:5" ht="25.7" customHeight="1">
      <c r="A4" s="15" t="s">
        <v>312</v>
      </c>
      <c r="B4" s="9">
        <v>1353.89</v>
      </c>
      <c r="C4" s="9">
        <v>1401.16</v>
      </c>
      <c r="D4" s="9">
        <v>1401.16</v>
      </c>
      <c r="E4" s="9">
        <v>100</v>
      </c>
    </row>
    <row r="5" spans="1:5" ht="25.7" customHeight="1">
      <c r="A5" s="14" t="s">
        <v>313</v>
      </c>
      <c r="B5" s="8">
        <v>995.53</v>
      </c>
      <c r="C5" s="8">
        <v>1069.1600000000001</v>
      </c>
      <c r="D5" s="8">
        <v>1069.1600000000001</v>
      </c>
      <c r="E5" s="9">
        <v>100</v>
      </c>
    </row>
    <row r="6" spans="1:5" ht="25.7" customHeight="1">
      <c r="A6" s="14" t="s">
        <v>314</v>
      </c>
      <c r="B6" s="8">
        <v>156.46</v>
      </c>
      <c r="C6" s="8">
        <v>152.78161</v>
      </c>
      <c r="D6" s="8">
        <v>152.78161</v>
      </c>
      <c r="E6" s="9">
        <v>100</v>
      </c>
    </row>
    <row r="7" spans="1:5" ht="25.7" customHeight="1">
      <c r="A7" s="14" t="s">
        <v>308</v>
      </c>
      <c r="B7" s="8">
        <v>139</v>
      </c>
      <c r="C7" s="8">
        <v>116.1426</v>
      </c>
      <c r="D7" s="8">
        <v>116.1426</v>
      </c>
      <c r="E7" s="9">
        <v>100</v>
      </c>
    </row>
    <row r="8" spans="1:5" ht="25.7" customHeight="1">
      <c r="A8" s="14" t="s">
        <v>315</v>
      </c>
      <c r="B8" s="8">
        <v>62.9</v>
      </c>
      <c r="C8" s="8">
        <v>63.078000000000003</v>
      </c>
      <c r="D8" s="8">
        <v>63.078000000000003</v>
      </c>
      <c r="E8" s="9">
        <v>100</v>
      </c>
    </row>
    <row r="9" spans="1:5" ht="25.7" customHeight="1">
      <c r="A9" s="15" t="s">
        <v>316</v>
      </c>
      <c r="B9" s="9">
        <v>271.27999999999997</v>
      </c>
      <c r="C9" s="9">
        <v>193.17786799999999</v>
      </c>
      <c r="D9" s="9">
        <v>193.17786799999999</v>
      </c>
      <c r="E9" s="9">
        <v>100</v>
      </c>
    </row>
    <row r="10" spans="1:5" ht="25.7" customHeight="1">
      <c r="A10" s="14" t="s">
        <v>317</v>
      </c>
      <c r="B10" s="8">
        <v>187.4</v>
      </c>
      <c r="C10" s="8">
        <v>125.62552100000001</v>
      </c>
      <c r="D10" s="8">
        <v>125.62552100000001</v>
      </c>
      <c r="E10" s="9">
        <v>100</v>
      </c>
    </row>
    <row r="11" spans="1:5" ht="25.7" customHeight="1">
      <c r="A11" s="14" t="s">
        <v>318</v>
      </c>
      <c r="B11" s="8">
        <v>4.4000000000000004</v>
      </c>
      <c r="C11" s="8">
        <v>0</v>
      </c>
      <c r="D11" s="8">
        <v>0</v>
      </c>
      <c r="E11" s="9">
        <v>0</v>
      </c>
    </row>
    <row r="12" spans="1:5" ht="25.7" customHeight="1">
      <c r="A12" s="14" t="s">
        <v>319</v>
      </c>
      <c r="B12" s="8">
        <v>3</v>
      </c>
      <c r="C12" s="8">
        <v>2.6084999999999998</v>
      </c>
      <c r="D12" s="8">
        <v>2.6084999999999998</v>
      </c>
      <c r="E12" s="9">
        <v>100</v>
      </c>
    </row>
    <row r="13" spans="1:5" ht="25.7" customHeight="1">
      <c r="A13" s="14" t="s">
        <v>320</v>
      </c>
      <c r="B13" s="8">
        <v>3</v>
      </c>
      <c r="C13" s="8">
        <v>2.6621999999999999</v>
      </c>
      <c r="D13" s="8">
        <v>2.6621999999999999</v>
      </c>
      <c r="E13" s="9">
        <v>100</v>
      </c>
    </row>
    <row r="14" spans="1:5" ht="25.7" customHeight="1">
      <c r="A14" s="14" t="s">
        <v>321</v>
      </c>
      <c r="B14" s="8">
        <v>20</v>
      </c>
      <c r="C14" s="8">
        <v>16.518905</v>
      </c>
      <c r="D14" s="8">
        <v>16.518905</v>
      </c>
      <c r="E14" s="9">
        <v>100</v>
      </c>
    </row>
    <row r="15" spans="1:5" ht="25.7" customHeight="1">
      <c r="A15" s="14" t="s">
        <v>322</v>
      </c>
      <c r="B15" s="8">
        <v>6</v>
      </c>
      <c r="C15" s="8">
        <v>5.0675720000000002</v>
      </c>
      <c r="D15" s="8">
        <v>5.0675720000000002</v>
      </c>
      <c r="E15" s="9">
        <v>100</v>
      </c>
    </row>
    <row r="16" spans="1:5" ht="25.7" customHeight="1">
      <c r="A16" s="14" t="s">
        <v>323</v>
      </c>
      <c r="B16" s="8">
        <v>11</v>
      </c>
      <c r="C16" s="8">
        <v>5.1933699999999998</v>
      </c>
      <c r="D16" s="8">
        <v>5.1933699999999998</v>
      </c>
      <c r="E16" s="9">
        <v>100</v>
      </c>
    </row>
    <row r="17" spans="1:5" ht="25.7" customHeight="1">
      <c r="A17" s="14" t="s">
        <v>324</v>
      </c>
      <c r="B17" s="8">
        <v>36.479999999999997</v>
      </c>
      <c r="C17" s="8">
        <v>35.501800000000003</v>
      </c>
      <c r="D17" s="8">
        <v>35.501800000000003</v>
      </c>
      <c r="E17" s="9">
        <v>100</v>
      </c>
    </row>
    <row r="18" spans="1:5" ht="25.7" customHeight="1">
      <c r="A18" s="15" t="s">
        <v>325</v>
      </c>
      <c r="B18" s="9">
        <v>1810.63</v>
      </c>
      <c r="C18" s="9">
        <v>1742.68</v>
      </c>
      <c r="D18" s="9">
        <v>1742.68</v>
      </c>
      <c r="E18" s="9">
        <v>100</v>
      </c>
    </row>
    <row r="19" spans="1:5" ht="25.7" customHeight="1">
      <c r="A19" s="14" t="s">
        <v>326</v>
      </c>
      <c r="B19" s="8">
        <v>1612.51</v>
      </c>
      <c r="C19" s="8">
        <v>1596.56</v>
      </c>
      <c r="D19" s="8">
        <v>1596.56</v>
      </c>
      <c r="E19" s="9">
        <v>100</v>
      </c>
    </row>
    <row r="20" spans="1:5" ht="25.7" customHeight="1">
      <c r="A20" s="14" t="s">
        <v>327</v>
      </c>
      <c r="B20" s="8">
        <v>198.12</v>
      </c>
      <c r="C20" s="8">
        <v>146.12079700000001</v>
      </c>
      <c r="D20" s="8">
        <v>146.12079700000001</v>
      </c>
      <c r="E20" s="9">
        <v>100</v>
      </c>
    </row>
    <row r="21" spans="1:5" ht="25.7" customHeight="1">
      <c r="A21" s="15" t="s">
        <v>328</v>
      </c>
      <c r="B21" s="9">
        <v>5.7</v>
      </c>
      <c r="C21" s="9">
        <v>1.149</v>
      </c>
      <c r="D21" s="9">
        <v>1.149</v>
      </c>
      <c r="E21" s="9">
        <v>100</v>
      </c>
    </row>
    <row r="22" spans="1:5" ht="25.7" customHeight="1">
      <c r="A22" s="14" t="s">
        <v>329</v>
      </c>
      <c r="B22" s="8">
        <v>5.7</v>
      </c>
      <c r="C22" s="8">
        <v>1.149</v>
      </c>
      <c r="D22" s="8">
        <v>1.149</v>
      </c>
      <c r="E22" s="9">
        <v>100</v>
      </c>
    </row>
    <row r="23" spans="1:5" ht="25.7" customHeight="1">
      <c r="A23" s="15" t="s">
        <v>330</v>
      </c>
      <c r="B23" s="9">
        <v>5.33</v>
      </c>
      <c r="C23" s="9">
        <v>1.17</v>
      </c>
      <c r="D23" s="9">
        <v>1.17</v>
      </c>
      <c r="E23" s="9">
        <v>100</v>
      </c>
    </row>
    <row r="24" spans="1:5" ht="25.7" customHeight="1">
      <c r="A24" s="14" t="s">
        <v>331</v>
      </c>
      <c r="B24" s="8">
        <v>5.33</v>
      </c>
      <c r="C24" s="8">
        <v>1.17</v>
      </c>
      <c r="D24" s="8">
        <v>1.17</v>
      </c>
      <c r="E24" s="9">
        <v>100</v>
      </c>
    </row>
    <row r="25" spans="1:5" ht="25.7" customHeight="1">
      <c r="A25" s="6" t="s">
        <v>332</v>
      </c>
      <c r="B25" s="9">
        <v>3446.83</v>
      </c>
      <c r="C25" s="9">
        <v>3339.3376779999999</v>
      </c>
      <c r="D25" s="9">
        <v>3339.3376779999999</v>
      </c>
      <c r="E25" s="9">
        <v>100</v>
      </c>
    </row>
  </sheetData>
  <mergeCells count="1">
    <mergeCell ref="A1:E1"/>
  </mergeCells>
  <phoneticPr fontId="11" type="noConversion"/>
  <pageMargins left="0.70833333333333304" right="0.31458333333333299" top="0.23611111111111099" bottom="0.23611111111111099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C19" sqref="C19"/>
    </sheetView>
  </sheetViews>
  <sheetFormatPr defaultColWidth="10" defaultRowHeight="13.5"/>
  <cols>
    <col min="1" max="1" width="18.5" customWidth="1"/>
    <col min="2" max="2" width="20" customWidth="1"/>
    <col min="3" max="3" width="20.5" customWidth="1"/>
    <col min="4" max="4" width="20" customWidth="1"/>
    <col min="5" max="5" width="15.875" customWidth="1"/>
    <col min="6" max="6" width="9.75" customWidth="1"/>
  </cols>
  <sheetData>
    <row r="1" spans="1:5" ht="39.950000000000003" customHeight="1">
      <c r="A1" s="25" t="s">
        <v>5</v>
      </c>
      <c r="B1" s="25"/>
      <c r="C1" s="25"/>
      <c r="D1" s="25"/>
      <c r="E1" s="25"/>
    </row>
    <row r="2" spans="1:5" ht="22.7" customHeight="1">
      <c r="A2" s="4"/>
      <c r="B2" s="4"/>
      <c r="C2" s="4"/>
      <c r="D2" s="4"/>
      <c r="E2" s="5" t="s">
        <v>36</v>
      </c>
    </row>
    <row r="3" spans="1:5" ht="34.15" customHeight="1">
      <c r="A3" s="6" t="s">
        <v>333</v>
      </c>
      <c r="B3" s="6" t="s">
        <v>38</v>
      </c>
      <c r="C3" s="6" t="s">
        <v>39</v>
      </c>
      <c r="D3" s="6" t="s">
        <v>40</v>
      </c>
      <c r="E3" s="6" t="s">
        <v>32</v>
      </c>
    </row>
    <row r="4" spans="1:5" ht="22.7" customHeight="1">
      <c r="A4" s="7" t="s">
        <v>334</v>
      </c>
      <c r="B4" s="7"/>
      <c r="C4" s="7">
        <v>79.22</v>
      </c>
      <c r="D4" s="7">
        <v>79.22</v>
      </c>
      <c r="E4" s="20">
        <v>100</v>
      </c>
    </row>
    <row r="5" spans="1:5" ht="22.7" customHeight="1">
      <c r="A5" s="7" t="s">
        <v>335</v>
      </c>
      <c r="B5" s="7"/>
      <c r="C5" s="7"/>
      <c r="D5" s="7"/>
      <c r="E5" s="7"/>
    </row>
    <row r="6" spans="1:5" ht="22.7" customHeight="1">
      <c r="A6" s="7"/>
      <c r="B6" s="7"/>
      <c r="C6" s="7"/>
      <c r="D6" s="7"/>
      <c r="E6" s="7"/>
    </row>
    <row r="7" spans="1:5" ht="22.7" customHeight="1">
      <c r="A7" s="6" t="s">
        <v>336</v>
      </c>
      <c r="B7" s="7"/>
      <c r="C7" s="7">
        <v>79.22</v>
      </c>
      <c r="D7" s="7">
        <v>79.22</v>
      </c>
      <c r="E7" s="20">
        <v>100</v>
      </c>
    </row>
    <row r="8" spans="1:5" ht="22.7" customHeight="1">
      <c r="A8" s="26" t="s">
        <v>337</v>
      </c>
      <c r="B8" s="26"/>
      <c r="C8" s="26"/>
      <c r="D8" s="26"/>
      <c r="E8" s="26"/>
    </row>
    <row r="9" spans="1:5" ht="22.7" customHeight="1">
      <c r="A9" s="26" t="s">
        <v>338</v>
      </c>
      <c r="B9" s="26"/>
      <c r="C9" s="26"/>
      <c r="D9" s="26"/>
      <c r="E9" s="26"/>
    </row>
  </sheetData>
  <mergeCells count="3">
    <mergeCell ref="A1:E1"/>
    <mergeCell ref="A8:E8"/>
    <mergeCell ref="A9:E9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workbookViewId="0">
      <selection activeCell="E18" sqref="E18"/>
    </sheetView>
  </sheetViews>
  <sheetFormatPr defaultColWidth="10" defaultRowHeight="13.5"/>
  <cols>
    <col min="1" max="1" width="40" customWidth="1"/>
    <col min="2" max="4" width="18.5" customWidth="1"/>
    <col min="5" max="5" width="19.5" customWidth="1"/>
    <col min="6" max="7" width="9.75" customWidth="1"/>
  </cols>
  <sheetData>
    <row r="1" spans="1:5" ht="39.950000000000003" customHeight="1">
      <c r="A1" s="25" t="s">
        <v>6</v>
      </c>
      <c r="B1" s="25"/>
      <c r="C1" s="25"/>
      <c r="D1" s="25"/>
      <c r="E1" s="25"/>
    </row>
    <row r="2" spans="1:5" ht="22.7" customHeight="1">
      <c r="A2" s="4"/>
      <c r="B2" s="4"/>
      <c r="C2" s="4"/>
      <c r="D2" s="4"/>
      <c r="E2" s="5" t="s">
        <v>36</v>
      </c>
    </row>
    <row r="3" spans="1:5" ht="34.15" customHeight="1">
      <c r="A3" s="6" t="s">
        <v>57</v>
      </c>
      <c r="B3" s="6" t="s">
        <v>38</v>
      </c>
      <c r="C3" s="6" t="s">
        <v>39</v>
      </c>
      <c r="D3" s="6" t="s">
        <v>40</v>
      </c>
      <c r="E3" s="6" t="s">
        <v>32</v>
      </c>
    </row>
    <row r="4" spans="1:5" ht="25.7" customHeight="1">
      <c r="A4" s="7" t="s">
        <v>45</v>
      </c>
      <c r="B4" s="18">
        <v>0</v>
      </c>
      <c r="C4" s="18">
        <v>71.616100000000003</v>
      </c>
      <c r="D4" s="18">
        <v>71.616100000000003</v>
      </c>
      <c r="E4" s="8">
        <v>100</v>
      </c>
    </row>
    <row r="5" spans="1:5" ht="25.7" customHeight="1">
      <c r="A5" s="7" t="s">
        <v>339</v>
      </c>
      <c r="B5" s="18">
        <v>0</v>
      </c>
      <c r="C5" s="18">
        <v>71.616100000000003</v>
      </c>
      <c r="D5" s="18">
        <v>71.616100000000003</v>
      </c>
      <c r="E5" s="8">
        <v>100</v>
      </c>
    </row>
    <row r="6" spans="1:5" ht="25.7" customHeight="1">
      <c r="A6" s="7" t="s">
        <v>340</v>
      </c>
      <c r="B6" s="18">
        <v>0</v>
      </c>
      <c r="C6" s="18">
        <v>4.9271000000000003</v>
      </c>
      <c r="D6" s="18">
        <v>4.9271000000000003</v>
      </c>
      <c r="E6" s="8">
        <v>100</v>
      </c>
    </row>
    <row r="7" spans="1:5" ht="25.7" customHeight="1">
      <c r="A7" s="7" t="s">
        <v>341</v>
      </c>
      <c r="B7" s="18">
        <v>0</v>
      </c>
      <c r="C7" s="18">
        <v>66.688999999999993</v>
      </c>
      <c r="D7" s="18">
        <v>66.688999999999993</v>
      </c>
      <c r="E7" s="8">
        <v>100</v>
      </c>
    </row>
    <row r="8" spans="1:5" ht="25.7" customHeight="1">
      <c r="A8" s="7" t="s">
        <v>55</v>
      </c>
      <c r="B8" s="18">
        <v>0</v>
      </c>
      <c r="C8" s="18">
        <v>7.6</v>
      </c>
      <c r="D8" s="18">
        <v>7.6</v>
      </c>
      <c r="E8" s="8">
        <v>100</v>
      </c>
    </row>
    <row r="9" spans="1:5" ht="25.7" customHeight="1">
      <c r="A9" s="7" t="s">
        <v>342</v>
      </c>
      <c r="B9" s="18">
        <v>0</v>
      </c>
      <c r="C9" s="18">
        <v>7.6</v>
      </c>
      <c r="D9" s="18">
        <v>7.6</v>
      </c>
      <c r="E9" s="8">
        <v>100</v>
      </c>
    </row>
    <row r="10" spans="1:5" ht="25.7" customHeight="1">
      <c r="A10" s="7" t="s">
        <v>343</v>
      </c>
      <c r="B10" s="18">
        <v>0</v>
      </c>
      <c r="C10" s="18">
        <v>7.6</v>
      </c>
      <c r="D10" s="18">
        <v>7.6</v>
      </c>
      <c r="E10" s="8">
        <v>100</v>
      </c>
    </row>
    <row r="11" spans="1:5" ht="25.7" customHeight="1">
      <c r="A11" s="6" t="s">
        <v>344</v>
      </c>
      <c r="B11" s="19">
        <v>0</v>
      </c>
      <c r="C11" s="19">
        <v>79.216099999999997</v>
      </c>
      <c r="D11" s="19">
        <v>79.216099999999997</v>
      </c>
      <c r="E11" s="9">
        <v>100</v>
      </c>
    </row>
  </sheetData>
  <mergeCells count="1">
    <mergeCell ref="A1:E1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activeCell="G11" sqref="G11"/>
    </sheetView>
  </sheetViews>
  <sheetFormatPr defaultColWidth="10" defaultRowHeight="13.5"/>
  <cols>
    <col min="1" max="1" width="24.125" customWidth="1"/>
    <col min="2" max="5" width="20" customWidth="1"/>
    <col min="6" max="6" width="9.75" customWidth="1"/>
  </cols>
  <sheetData>
    <row r="1" spans="1:5" ht="39.950000000000003" customHeight="1">
      <c r="A1" s="25" t="s">
        <v>7</v>
      </c>
      <c r="B1" s="25"/>
      <c r="C1" s="25"/>
      <c r="D1" s="25"/>
      <c r="E1" s="25"/>
    </row>
    <row r="2" spans="1:5" ht="22.7" customHeight="1">
      <c r="A2" s="16"/>
      <c r="B2" s="4"/>
      <c r="C2" s="4"/>
      <c r="D2" s="4"/>
      <c r="E2" s="5" t="s">
        <v>36</v>
      </c>
    </row>
    <row r="3" spans="1:5" ht="34.15" customHeight="1">
      <c r="A3" s="6" t="s">
        <v>345</v>
      </c>
      <c r="B3" s="6" t="s">
        <v>38</v>
      </c>
      <c r="C3" s="6" t="s">
        <v>39</v>
      </c>
      <c r="D3" s="6" t="s">
        <v>40</v>
      </c>
      <c r="E3" s="6" t="s">
        <v>346</v>
      </c>
    </row>
    <row r="4" spans="1:5" ht="25.7" customHeight="1">
      <c r="A4" s="13" t="s">
        <v>347</v>
      </c>
      <c r="B4" s="7"/>
      <c r="C4" s="7"/>
      <c r="D4" s="7"/>
      <c r="E4" s="7"/>
    </row>
    <row r="5" spans="1:5" ht="25.7" customHeight="1">
      <c r="A5" s="13" t="s">
        <v>348</v>
      </c>
      <c r="B5" s="7"/>
      <c r="C5" s="7"/>
      <c r="D5" s="7"/>
      <c r="E5" s="7"/>
    </row>
    <row r="6" spans="1:5" ht="25.7" customHeight="1">
      <c r="A6" s="7" t="s">
        <v>349</v>
      </c>
      <c r="B6" s="7"/>
      <c r="C6" s="7"/>
      <c r="D6" s="7"/>
      <c r="E6" s="7"/>
    </row>
    <row r="7" spans="1:5" ht="25.7" customHeight="1">
      <c r="A7" s="7"/>
      <c r="B7" s="7"/>
      <c r="C7" s="7"/>
      <c r="D7" s="7"/>
      <c r="E7" s="7"/>
    </row>
    <row r="8" spans="1:5" ht="25.7" customHeight="1">
      <c r="A8" s="13" t="s">
        <v>350</v>
      </c>
      <c r="B8" s="7"/>
      <c r="C8" s="7"/>
      <c r="D8" s="7"/>
      <c r="E8" s="7"/>
    </row>
    <row r="9" spans="1:5" ht="25.7" customHeight="1">
      <c r="A9" s="13" t="s">
        <v>351</v>
      </c>
      <c r="B9" s="7"/>
      <c r="C9" s="7"/>
      <c r="D9" s="7"/>
      <c r="E9" s="7"/>
    </row>
    <row r="10" spans="1:5" ht="25.7" customHeight="1">
      <c r="A10" s="7"/>
      <c r="B10" s="7"/>
      <c r="C10" s="7"/>
      <c r="D10" s="7"/>
      <c r="E10" s="7"/>
    </row>
    <row r="11" spans="1:5" ht="25.7" customHeight="1">
      <c r="A11" s="26" t="s">
        <v>337</v>
      </c>
      <c r="B11" s="26"/>
      <c r="C11" s="26"/>
      <c r="D11" s="26"/>
      <c r="E11" s="26"/>
    </row>
    <row r="12" spans="1:5" ht="25.7" customHeight="1">
      <c r="A12" s="26" t="s">
        <v>352</v>
      </c>
      <c r="B12" s="26"/>
      <c r="C12" s="26"/>
      <c r="D12" s="26"/>
      <c r="E12" s="26"/>
    </row>
  </sheetData>
  <mergeCells count="3">
    <mergeCell ref="A1:E1"/>
    <mergeCell ref="A11:E11"/>
    <mergeCell ref="A12:E12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sqref="A1:E1"/>
    </sheetView>
  </sheetViews>
  <sheetFormatPr defaultColWidth="10" defaultRowHeight="13.5"/>
  <cols>
    <col min="1" max="1" width="28.25" customWidth="1"/>
    <col min="2" max="5" width="20" customWidth="1"/>
    <col min="6" max="6" width="9.75" customWidth="1"/>
  </cols>
  <sheetData>
    <row r="1" spans="1:5" ht="39.950000000000003" customHeight="1">
      <c r="A1" s="25" t="s">
        <v>8</v>
      </c>
      <c r="B1" s="25"/>
      <c r="C1" s="25"/>
      <c r="D1" s="25"/>
      <c r="E1" s="25"/>
    </row>
    <row r="2" spans="1:5" ht="22.7" customHeight="1">
      <c r="A2" s="4"/>
      <c r="B2" s="4"/>
      <c r="C2" s="4"/>
      <c r="D2" s="4"/>
      <c r="E2" s="5" t="s">
        <v>36</v>
      </c>
    </row>
    <row r="3" spans="1:5" ht="34.15" customHeight="1">
      <c r="A3" s="6" t="s">
        <v>345</v>
      </c>
      <c r="B3" s="6" t="s">
        <v>38</v>
      </c>
      <c r="C3" s="6" t="s">
        <v>39</v>
      </c>
      <c r="D3" s="6" t="s">
        <v>40</v>
      </c>
      <c r="E3" s="6" t="s">
        <v>346</v>
      </c>
    </row>
    <row r="4" spans="1:5" ht="25.7" customHeight="1">
      <c r="A4" s="13" t="s">
        <v>353</v>
      </c>
      <c r="B4" s="7"/>
      <c r="C4" s="7"/>
      <c r="D4" s="7"/>
      <c r="E4" s="7"/>
    </row>
    <row r="5" spans="1:5" ht="25.7" customHeight="1">
      <c r="A5" s="13" t="s">
        <v>354</v>
      </c>
      <c r="B5" s="7"/>
      <c r="C5" s="7"/>
      <c r="D5" s="7"/>
      <c r="E5" s="7"/>
    </row>
    <row r="6" spans="1:5" ht="25.7" customHeight="1">
      <c r="A6" s="7" t="s">
        <v>355</v>
      </c>
      <c r="B6" s="7"/>
      <c r="C6" s="7"/>
      <c r="D6" s="7"/>
      <c r="E6" s="7"/>
    </row>
    <row r="7" spans="1:5" ht="25.7" customHeight="1">
      <c r="A7" s="7"/>
      <c r="B7" s="7"/>
      <c r="C7" s="7"/>
      <c r="D7" s="7"/>
      <c r="E7" s="7"/>
    </row>
    <row r="8" spans="1:5" ht="25.7" customHeight="1">
      <c r="A8" s="7"/>
      <c r="B8" s="7"/>
      <c r="C8" s="7"/>
      <c r="D8" s="7"/>
      <c r="E8" s="7"/>
    </row>
    <row r="9" spans="1:5" ht="25.7" customHeight="1">
      <c r="A9" s="13" t="s">
        <v>344</v>
      </c>
      <c r="B9" s="7"/>
      <c r="C9" s="7"/>
      <c r="D9" s="7"/>
      <c r="E9" s="7"/>
    </row>
    <row r="10" spans="1:5" ht="25.7" customHeight="1">
      <c r="A10" s="13" t="s">
        <v>356</v>
      </c>
      <c r="B10" s="7"/>
      <c r="C10" s="7"/>
      <c r="D10" s="7"/>
      <c r="E10" s="7"/>
    </row>
    <row r="11" spans="1:5" ht="25.7" customHeight="1">
      <c r="A11" s="13" t="s">
        <v>357</v>
      </c>
      <c r="B11" s="7"/>
      <c r="C11" s="7"/>
      <c r="D11" s="7"/>
      <c r="E11" s="7"/>
    </row>
    <row r="12" spans="1:5" ht="25.7" customHeight="1">
      <c r="A12" s="7"/>
      <c r="B12" s="7"/>
      <c r="C12" s="7"/>
      <c r="D12" s="7"/>
      <c r="E12" s="7"/>
    </row>
    <row r="13" spans="1:5" ht="25.7" customHeight="1">
      <c r="A13" s="26" t="s">
        <v>358</v>
      </c>
      <c r="B13" s="26"/>
      <c r="C13" s="26"/>
      <c r="D13" s="26"/>
      <c r="E13" s="26"/>
    </row>
  </sheetData>
  <mergeCells count="2">
    <mergeCell ref="A1:E1"/>
    <mergeCell ref="A13:E13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E1"/>
    </sheetView>
  </sheetViews>
  <sheetFormatPr defaultColWidth="10" defaultRowHeight="13.5"/>
  <cols>
    <col min="1" max="1" width="47.25" customWidth="1"/>
    <col min="2" max="5" width="16.875" customWidth="1"/>
    <col min="6" max="6" width="9.75" customWidth="1"/>
  </cols>
  <sheetData>
    <row r="1" spans="1:5" ht="39.950000000000003" customHeight="1">
      <c r="A1" s="25" t="s">
        <v>9</v>
      </c>
      <c r="B1" s="25"/>
      <c r="C1" s="25"/>
      <c r="D1" s="25"/>
      <c r="E1" s="25"/>
    </row>
    <row r="2" spans="1:5" ht="22.7" customHeight="1">
      <c r="A2" s="4"/>
      <c r="B2" s="4"/>
      <c r="C2" s="4"/>
      <c r="D2" s="4"/>
      <c r="E2" s="5" t="s">
        <v>36</v>
      </c>
    </row>
    <row r="3" spans="1:5" ht="34.15" customHeight="1">
      <c r="A3" s="6" t="s">
        <v>359</v>
      </c>
      <c r="B3" s="6" t="s">
        <v>38</v>
      </c>
      <c r="C3" s="6" t="s">
        <v>39</v>
      </c>
      <c r="D3" s="6" t="s">
        <v>40</v>
      </c>
      <c r="E3" s="6" t="s">
        <v>346</v>
      </c>
    </row>
    <row r="4" spans="1:5" ht="25.7" customHeight="1">
      <c r="A4" s="7" t="s">
        <v>360</v>
      </c>
      <c r="B4" s="7"/>
      <c r="C4" s="7"/>
      <c r="D4" s="7"/>
      <c r="E4" s="7"/>
    </row>
    <row r="5" spans="1:5" ht="25.7" customHeight="1">
      <c r="A5" s="7" t="s">
        <v>361</v>
      </c>
      <c r="B5" s="7"/>
      <c r="C5" s="7"/>
      <c r="D5" s="7"/>
      <c r="E5" s="7"/>
    </row>
    <row r="6" spans="1:5" ht="25.7" customHeight="1">
      <c r="A6" s="7" t="s">
        <v>362</v>
      </c>
      <c r="B6" s="7"/>
      <c r="C6" s="7"/>
      <c r="D6" s="7"/>
      <c r="E6" s="7"/>
    </row>
    <row r="7" spans="1:5" ht="25.7" customHeight="1">
      <c r="A7" s="7"/>
      <c r="B7" s="7"/>
      <c r="C7" s="7"/>
      <c r="D7" s="7"/>
      <c r="E7" s="7"/>
    </row>
    <row r="8" spans="1:5" ht="25.7" customHeight="1">
      <c r="A8" s="29" t="s">
        <v>363</v>
      </c>
      <c r="B8" s="29"/>
      <c r="C8" s="29"/>
      <c r="D8" s="29"/>
      <c r="E8" s="29"/>
    </row>
  </sheetData>
  <mergeCells count="2">
    <mergeCell ref="A1:E1"/>
    <mergeCell ref="A8:E8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E1"/>
    </sheetView>
  </sheetViews>
  <sheetFormatPr defaultColWidth="10" defaultRowHeight="13.5"/>
  <cols>
    <col min="1" max="1" width="45.625" customWidth="1"/>
    <col min="2" max="2" width="10.75" customWidth="1"/>
    <col min="3" max="3" width="14.875" customWidth="1"/>
    <col min="4" max="5" width="16.875" customWidth="1"/>
    <col min="6" max="6" width="9.75" customWidth="1"/>
  </cols>
  <sheetData>
    <row r="1" spans="1:5" ht="39.950000000000003" customHeight="1">
      <c r="A1" s="25" t="s">
        <v>10</v>
      </c>
      <c r="B1" s="25"/>
      <c r="C1" s="25"/>
      <c r="D1" s="25"/>
      <c r="E1" s="25"/>
    </row>
    <row r="2" spans="1:5" ht="22.7" customHeight="1">
      <c r="A2" s="4"/>
      <c r="B2" s="4"/>
      <c r="C2" s="4"/>
      <c r="D2" s="4"/>
      <c r="E2" s="5" t="s">
        <v>36</v>
      </c>
    </row>
    <row r="3" spans="1:5" ht="34.15" customHeight="1">
      <c r="A3" s="6" t="s">
        <v>359</v>
      </c>
      <c r="B3" s="6" t="s">
        <v>38</v>
      </c>
      <c r="C3" s="6" t="s">
        <v>39</v>
      </c>
      <c r="D3" s="6" t="s">
        <v>40</v>
      </c>
      <c r="E3" s="6" t="s">
        <v>346</v>
      </c>
    </row>
    <row r="4" spans="1:5" ht="25.7" customHeight="1">
      <c r="A4" s="7" t="s">
        <v>364</v>
      </c>
      <c r="B4" s="7"/>
      <c r="C4" s="7"/>
      <c r="D4" s="7"/>
      <c r="E4" s="7"/>
    </row>
    <row r="5" spans="1:5" ht="25.7" customHeight="1">
      <c r="A5" s="7" t="s">
        <v>365</v>
      </c>
      <c r="B5" s="7"/>
      <c r="C5" s="7"/>
      <c r="D5" s="7"/>
      <c r="E5" s="7"/>
    </row>
    <row r="6" spans="1:5" ht="25.7" customHeight="1">
      <c r="A6" s="7" t="s">
        <v>366</v>
      </c>
      <c r="B6" s="7"/>
      <c r="C6" s="7"/>
      <c r="D6" s="7"/>
      <c r="E6" s="7"/>
    </row>
    <row r="7" spans="1:5" ht="25.7" customHeight="1">
      <c r="A7" s="7"/>
      <c r="B7" s="7"/>
      <c r="C7" s="7"/>
      <c r="D7" s="7"/>
      <c r="E7" s="7"/>
    </row>
    <row r="8" spans="1:5" ht="25.7" customHeight="1">
      <c r="A8" s="26" t="s">
        <v>363</v>
      </c>
      <c r="B8" s="26"/>
      <c r="C8" s="26"/>
      <c r="D8" s="26"/>
      <c r="E8" s="26"/>
    </row>
  </sheetData>
  <mergeCells count="2">
    <mergeCell ref="A1:E1"/>
    <mergeCell ref="A8:E8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workbookViewId="0">
      <selection activeCell="I15" sqref="I15"/>
    </sheetView>
  </sheetViews>
  <sheetFormatPr defaultColWidth="10" defaultRowHeight="13.5"/>
  <cols>
    <col min="1" max="1" width="5.625" customWidth="1"/>
    <col min="2" max="2" width="26.625" customWidth="1"/>
    <col min="3" max="3" width="20" customWidth="1"/>
    <col min="4" max="4" width="19" customWidth="1"/>
    <col min="5" max="6" width="16.375" customWidth="1"/>
    <col min="7" max="7" width="9.75" customWidth="1"/>
  </cols>
  <sheetData>
    <row r="1" spans="1:6" ht="39.950000000000003" customHeight="1">
      <c r="A1" s="25" t="s">
        <v>367</v>
      </c>
      <c r="B1" s="25"/>
      <c r="C1" s="25"/>
      <c r="D1" s="25"/>
      <c r="E1" s="25"/>
      <c r="F1" s="25"/>
    </row>
    <row r="2" spans="1:6" ht="22.7" customHeight="1">
      <c r="A2" s="4"/>
      <c r="B2" s="4"/>
      <c r="C2" s="4"/>
      <c r="D2" s="4"/>
      <c r="E2" s="4"/>
      <c r="F2" s="5" t="s">
        <v>36</v>
      </c>
    </row>
    <row r="3" spans="1:6" ht="34.15" customHeight="1">
      <c r="A3" s="6" t="s">
        <v>368</v>
      </c>
      <c r="B3" s="6" t="s">
        <v>369</v>
      </c>
      <c r="C3" s="6" t="s">
        <v>38</v>
      </c>
      <c r="D3" s="6" t="s">
        <v>39</v>
      </c>
      <c r="E3" s="6" t="s">
        <v>40</v>
      </c>
      <c r="F3" s="6" t="s">
        <v>346</v>
      </c>
    </row>
    <row r="4" spans="1:6" ht="34.15" customHeight="1">
      <c r="A4" s="10">
        <v>1</v>
      </c>
      <c r="B4" s="10" t="s">
        <v>370</v>
      </c>
      <c r="C4" s="10">
        <v>25</v>
      </c>
      <c r="D4" s="10">
        <v>25</v>
      </c>
      <c r="E4" s="10">
        <v>25</v>
      </c>
      <c r="F4" s="11">
        <v>1</v>
      </c>
    </row>
    <row r="5" spans="1:6" ht="34.15" customHeight="1">
      <c r="A5" s="10">
        <v>2</v>
      </c>
      <c r="B5" s="10" t="s">
        <v>371</v>
      </c>
      <c r="C5" s="10">
        <v>25</v>
      </c>
      <c r="D5" s="10">
        <v>25</v>
      </c>
      <c r="E5" s="10">
        <v>25</v>
      </c>
      <c r="F5" s="11">
        <v>1</v>
      </c>
    </row>
    <row r="6" spans="1:6" ht="34.15" customHeight="1">
      <c r="A6" s="10">
        <v>3</v>
      </c>
      <c r="B6" s="10" t="s">
        <v>372</v>
      </c>
      <c r="C6" s="10">
        <v>25</v>
      </c>
      <c r="D6" s="10">
        <v>25</v>
      </c>
      <c r="E6" s="10">
        <v>25</v>
      </c>
      <c r="F6" s="11">
        <v>1</v>
      </c>
    </row>
    <row r="7" spans="1:6" ht="34.15" customHeight="1">
      <c r="A7" s="10">
        <v>4</v>
      </c>
      <c r="B7" s="10" t="s">
        <v>373</v>
      </c>
      <c r="C7" s="10">
        <v>25</v>
      </c>
      <c r="D7" s="10">
        <v>25</v>
      </c>
      <c r="E7" s="10">
        <v>25</v>
      </c>
      <c r="F7" s="11">
        <v>1</v>
      </c>
    </row>
    <row r="8" spans="1:6" ht="34.15" customHeight="1">
      <c r="A8" s="10">
        <v>5</v>
      </c>
      <c r="B8" s="10" t="s">
        <v>374</v>
      </c>
      <c r="C8" s="10">
        <v>25</v>
      </c>
      <c r="D8" s="10">
        <v>25</v>
      </c>
      <c r="E8" s="10">
        <v>25</v>
      </c>
      <c r="F8" s="11">
        <v>1</v>
      </c>
    </row>
    <row r="9" spans="1:6" ht="25.7" customHeight="1">
      <c r="A9" s="10">
        <v>6</v>
      </c>
      <c r="B9" s="10" t="s">
        <v>375</v>
      </c>
      <c r="C9" s="10">
        <v>25</v>
      </c>
      <c r="D9" s="10">
        <v>25</v>
      </c>
      <c r="E9" s="10">
        <v>25</v>
      </c>
      <c r="F9" s="11">
        <v>1</v>
      </c>
    </row>
    <row r="10" spans="1:6" ht="25.7" customHeight="1">
      <c r="A10" s="7"/>
      <c r="B10" s="10" t="s">
        <v>376</v>
      </c>
      <c r="C10" s="10">
        <f>SUM(C4:C9)</f>
        <v>150</v>
      </c>
      <c r="D10" s="10">
        <f>SUM(D4:D9)</f>
        <v>150</v>
      </c>
      <c r="E10" s="10">
        <f>SUM(E4:E9)</f>
        <v>150</v>
      </c>
      <c r="F10" s="11">
        <v>1</v>
      </c>
    </row>
  </sheetData>
  <mergeCells count="1">
    <mergeCell ref="A1:F1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workbookViewId="0">
      <pane ySplit="3" topLeftCell="A4" activePane="bottomLeft" state="frozen"/>
      <selection pane="bottomLeft" activeCell="E5" sqref="E5"/>
    </sheetView>
  </sheetViews>
  <sheetFormatPr defaultColWidth="10" defaultRowHeight="13.5"/>
  <cols>
    <col min="1" max="1" width="26.125" customWidth="1"/>
    <col min="2" max="4" width="24.625" customWidth="1"/>
    <col min="5" max="5" width="9.75" customWidth="1"/>
  </cols>
  <sheetData>
    <row r="1" spans="1:5" ht="39.950000000000003" customHeight="1">
      <c r="A1" s="25" t="s">
        <v>12</v>
      </c>
      <c r="B1" s="25"/>
      <c r="C1" s="25"/>
      <c r="D1" s="25"/>
    </row>
    <row r="2" spans="1:5" ht="22.7" customHeight="1">
      <c r="A2" s="4"/>
      <c r="B2" s="4"/>
      <c r="C2" s="4"/>
      <c r="D2" s="5" t="s">
        <v>36</v>
      </c>
    </row>
    <row r="3" spans="1:5" ht="34.15" customHeight="1">
      <c r="A3" s="6" t="s">
        <v>377</v>
      </c>
      <c r="B3" s="6" t="s">
        <v>38</v>
      </c>
      <c r="C3" s="6" t="s">
        <v>40</v>
      </c>
      <c r="D3" s="6" t="s">
        <v>378</v>
      </c>
    </row>
    <row r="4" spans="1:5" ht="25.7" customHeight="1">
      <c r="A4" s="7" t="s">
        <v>379</v>
      </c>
      <c r="B4" s="8">
        <v>0</v>
      </c>
      <c r="C4" s="8">
        <v>0</v>
      </c>
      <c r="D4" s="8"/>
      <c r="E4" s="31"/>
    </row>
    <row r="5" spans="1:5" ht="25.7" customHeight="1">
      <c r="A5" s="7" t="s">
        <v>321</v>
      </c>
      <c r="B5" s="8">
        <v>27.3</v>
      </c>
      <c r="C5" s="8">
        <v>17.27</v>
      </c>
      <c r="D5" s="8">
        <f>C5/B5*100</f>
        <v>63.260073260073256</v>
      </c>
      <c r="E5" s="31"/>
    </row>
    <row r="6" spans="1:5" ht="25.7" customHeight="1">
      <c r="A6" s="7" t="s">
        <v>380</v>
      </c>
      <c r="B6" s="8">
        <v>6</v>
      </c>
      <c r="C6" s="8">
        <v>5.07</v>
      </c>
      <c r="D6" s="8">
        <f>C6/B6*100</f>
        <v>84.500000000000014</v>
      </c>
      <c r="E6" s="31"/>
    </row>
    <row r="7" spans="1:5" ht="25.7" customHeight="1">
      <c r="A7" s="7" t="s">
        <v>381</v>
      </c>
      <c r="B7" s="8">
        <v>0</v>
      </c>
      <c r="C7" s="8">
        <v>0</v>
      </c>
      <c r="D7" s="8"/>
      <c r="E7" s="31"/>
    </row>
    <row r="8" spans="1:5" ht="25.7" customHeight="1">
      <c r="A8" s="7" t="s">
        <v>382</v>
      </c>
      <c r="B8" s="8">
        <v>6</v>
      </c>
      <c r="C8" s="8">
        <v>5.07</v>
      </c>
      <c r="D8" s="8">
        <f>C8/B8*100</f>
        <v>84.500000000000014</v>
      </c>
      <c r="E8" s="31"/>
    </row>
    <row r="9" spans="1:5" ht="25.7" customHeight="1">
      <c r="A9" s="6" t="s">
        <v>311</v>
      </c>
      <c r="B9" s="9">
        <v>33.299999999999997</v>
      </c>
      <c r="C9" s="9">
        <v>22.34</v>
      </c>
      <c r="D9" s="8">
        <f>C9/B9*100</f>
        <v>67.087087087087099</v>
      </c>
      <c r="E9" s="31"/>
    </row>
    <row r="10" spans="1:5" ht="25.7" customHeight="1">
      <c r="A10" s="26" t="s">
        <v>383</v>
      </c>
      <c r="B10" s="26"/>
      <c r="C10" s="26"/>
      <c r="D10" s="26"/>
      <c r="E10" s="31"/>
    </row>
    <row r="11" spans="1:5">
      <c r="E11" s="31"/>
    </row>
    <row r="12" spans="1:5">
      <c r="E12" s="31"/>
    </row>
    <row r="13" spans="1:5">
      <c r="E13" s="31"/>
    </row>
    <row r="14" spans="1:5">
      <c r="E14" s="31"/>
    </row>
    <row r="15" spans="1:5">
      <c r="E15" s="31"/>
    </row>
    <row r="16" spans="1:5">
      <c r="E16" s="31"/>
    </row>
    <row r="17" spans="5:5">
      <c r="E17" s="31"/>
    </row>
  </sheetData>
  <mergeCells count="2">
    <mergeCell ref="A1:D1"/>
    <mergeCell ref="A10:D10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topLeftCell="A7" workbookViewId="0">
      <selection activeCell="E13" sqref="E13"/>
    </sheetView>
  </sheetViews>
  <sheetFormatPr defaultColWidth="10" defaultRowHeight="13.5"/>
  <cols>
    <col min="1" max="1" width="128.25" customWidth="1"/>
    <col min="2" max="2" width="9.75" customWidth="1"/>
  </cols>
  <sheetData>
    <row r="1" spans="1:1" ht="39.950000000000003" customHeight="1">
      <c r="A1" s="17" t="s">
        <v>384</v>
      </c>
    </row>
    <row r="2" spans="1:1" ht="28.5" customHeight="1">
      <c r="A2" s="2" t="s">
        <v>385</v>
      </c>
    </row>
    <row r="3" spans="1:1" ht="36.950000000000003" customHeight="1">
      <c r="A3" s="3" t="s">
        <v>386</v>
      </c>
    </row>
    <row r="4" spans="1:1" ht="28.5" customHeight="1">
      <c r="A4" s="2" t="s">
        <v>387</v>
      </c>
    </row>
    <row r="5" spans="1:1" ht="36.950000000000003" customHeight="1">
      <c r="A5" s="3" t="s">
        <v>388</v>
      </c>
    </row>
    <row r="6" spans="1:1" ht="28.5" customHeight="1">
      <c r="A6" s="2" t="s">
        <v>389</v>
      </c>
    </row>
    <row r="7" spans="1:1" ht="79.7" customHeight="1">
      <c r="A7" s="3" t="s">
        <v>390</v>
      </c>
    </row>
    <row r="8" spans="1:1" ht="28.5" customHeight="1">
      <c r="A8" s="2" t="s">
        <v>391</v>
      </c>
    </row>
    <row r="9" spans="1:1" ht="59.85" customHeight="1">
      <c r="A9" s="3" t="s">
        <v>392</v>
      </c>
    </row>
    <row r="10" spans="1:1" ht="85.5" customHeight="1">
      <c r="A10" s="3" t="s">
        <v>393</v>
      </c>
    </row>
    <row r="11" spans="1:1" ht="85.5" customHeight="1">
      <c r="A11" s="3" t="s">
        <v>394</v>
      </c>
    </row>
    <row r="12" spans="1:1" ht="96.95" customHeight="1">
      <c r="A12" s="3" t="s">
        <v>395</v>
      </c>
    </row>
    <row r="13" spans="1:1" ht="28.5" customHeight="1">
      <c r="A13" s="2" t="s">
        <v>396</v>
      </c>
    </row>
    <row r="14" spans="1:1" ht="85.5" customHeight="1">
      <c r="A14" s="3" t="s">
        <v>541</v>
      </c>
    </row>
  </sheetData>
  <phoneticPr fontId="11" type="noConversion"/>
  <pageMargins left="0.70833333333333304" right="0.31458333333333299" top="0.23611111111111099" bottom="0.23611111111111099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D14" sqref="D14"/>
    </sheetView>
  </sheetViews>
  <sheetFormatPr defaultColWidth="10" defaultRowHeight="13.5"/>
  <cols>
    <col min="1" max="1" width="24.125" customWidth="1"/>
    <col min="2" max="4" width="18.5" customWidth="1"/>
    <col min="5" max="5" width="9.75" customWidth="1"/>
  </cols>
  <sheetData>
    <row r="1" spans="1:4" ht="39.950000000000003" customHeight="1">
      <c r="A1" s="25" t="s">
        <v>14</v>
      </c>
      <c r="B1" s="25"/>
      <c r="C1" s="25"/>
      <c r="D1" s="25"/>
    </row>
    <row r="2" spans="1:4" ht="22.7" customHeight="1">
      <c r="A2" s="4"/>
      <c r="B2" s="4"/>
      <c r="C2" s="4"/>
      <c r="D2" s="5" t="s">
        <v>27</v>
      </c>
    </row>
    <row r="3" spans="1:4" ht="34.15" customHeight="1">
      <c r="A3" s="6" t="s">
        <v>28</v>
      </c>
      <c r="B3" s="6" t="s">
        <v>31</v>
      </c>
      <c r="C3" s="6" t="s">
        <v>397</v>
      </c>
      <c r="D3" s="6" t="s">
        <v>398</v>
      </c>
    </row>
    <row r="4" spans="1:4" ht="25.7" customHeight="1">
      <c r="A4" s="7" t="s">
        <v>33</v>
      </c>
      <c r="B4" s="7">
        <v>29400</v>
      </c>
      <c r="C4" s="7">
        <v>43500</v>
      </c>
      <c r="D4" s="7">
        <v>147.96</v>
      </c>
    </row>
    <row r="5" spans="1:4" ht="25.7" customHeight="1">
      <c r="A5" s="7" t="s">
        <v>34</v>
      </c>
      <c r="B5" s="7">
        <v>8118.71</v>
      </c>
      <c r="C5" s="7">
        <v>3470.94</v>
      </c>
      <c r="D5" s="7">
        <v>42.75</v>
      </c>
    </row>
    <row r="6" spans="1:4" ht="25.7" customHeight="1">
      <c r="A6" s="7"/>
      <c r="B6" s="7"/>
      <c r="C6" s="7"/>
      <c r="D6" s="7"/>
    </row>
    <row r="7" spans="1:4" ht="25.7" customHeight="1">
      <c r="A7" s="6" t="s">
        <v>35</v>
      </c>
      <c r="B7" s="7">
        <f>SUM(B4:B6)</f>
        <v>37518.71</v>
      </c>
      <c r="C7" s="7">
        <f>SUM(C4:C6)</f>
        <v>46970.94</v>
      </c>
      <c r="D7" s="7">
        <v>125.19</v>
      </c>
    </row>
    <row r="8" spans="1:4" ht="25.7" customHeight="1">
      <c r="A8" s="7"/>
      <c r="B8" s="7"/>
      <c r="C8" s="7"/>
      <c r="D8" s="7"/>
    </row>
    <row r="9" spans="1:4" ht="25.7" customHeight="1">
      <c r="A9" s="26" t="s">
        <v>542</v>
      </c>
      <c r="B9" s="26"/>
      <c r="C9" s="26"/>
      <c r="D9" s="26"/>
    </row>
  </sheetData>
  <mergeCells count="2">
    <mergeCell ref="A1:D1"/>
    <mergeCell ref="A9:D9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>
      <pane ySplit="3" topLeftCell="A4" activePane="bottomLeft" state="frozen"/>
      <selection pane="bottomLeft" activeCell="G28" sqref="G28"/>
    </sheetView>
  </sheetViews>
  <sheetFormatPr defaultColWidth="10" defaultRowHeight="13.5"/>
  <cols>
    <col min="1" max="1" width="40" customWidth="1"/>
    <col min="2" max="3" width="16.375" customWidth="1"/>
    <col min="4" max="4" width="17.5" customWidth="1"/>
    <col min="5" max="6" width="9.75" customWidth="1"/>
  </cols>
  <sheetData>
    <row r="1" spans="1:4" ht="39.950000000000003" customHeight="1">
      <c r="A1" s="25" t="s">
        <v>15</v>
      </c>
      <c r="B1" s="25"/>
      <c r="C1" s="25"/>
      <c r="D1" s="25"/>
    </row>
    <row r="2" spans="1:4" ht="22.7" customHeight="1">
      <c r="A2" s="4"/>
      <c r="B2" s="4"/>
      <c r="C2" s="4"/>
      <c r="D2" s="5" t="s">
        <v>36</v>
      </c>
    </row>
    <row r="3" spans="1:4" ht="34.15" customHeight="1">
      <c r="A3" s="6" t="s">
        <v>37</v>
      </c>
      <c r="B3" s="6" t="s">
        <v>31</v>
      </c>
      <c r="C3" s="6" t="s">
        <v>397</v>
      </c>
      <c r="D3" s="6" t="s">
        <v>398</v>
      </c>
    </row>
    <row r="4" spans="1:4" ht="25.7" customHeight="1">
      <c r="A4" s="7" t="s">
        <v>41</v>
      </c>
      <c r="B4" s="8">
        <v>3176.3704640000001</v>
      </c>
      <c r="C4" s="8">
        <v>8473.08</v>
      </c>
      <c r="D4" s="8">
        <v>266.75351934011701</v>
      </c>
    </row>
    <row r="5" spans="1:4" ht="25.7" customHeight="1">
      <c r="A5" s="7" t="s">
        <v>42</v>
      </c>
      <c r="B5" s="8">
        <v>26.196000000000002</v>
      </c>
      <c r="C5" s="8">
        <v>35.700000000000003</v>
      </c>
      <c r="D5" s="8">
        <v>136.28034814475501</v>
      </c>
    </row>
    <row r="6" spans="1:4" ht="25.7" customHeight="1">
      <c r="A6" s="7" t="s">
        <v>43</v>
      </c>
      <c r="B6" s="8">
        <v>3002</v>
      </c>
      <c r="C6" s="8">
        <v>3173</v>
      </c>
      <c r="D6" s="8">
        <v>105.69620253164599</v>
      </c>
    </row>
    <row r="7" spans="1:4" ht="25.7" customHeight="1">
      <c r="A7" s="7" t="s">
        <v>44</v>
      </c>
      <c r="B7" s="8">
        <v>144.458269</v>
      </c>
      <c r="C7" s="8">
        <v>208.8</v>
      </c>
      <c r="D7" s="8">
        <v>144.54001245162399</v>
      </c>
    </row>
    <row r="8" spans="1:4" ht="25.7" customHeight="1">
      <c r="A8" s="7" t="s">
        <v>45</v>
      </c>
      <c r="B8" s="8">
        <v>8770.551238</v>
      </c>
      <c r="C8" s="8">
        <v>9426.73</v>
      </c>
      <c r="D8" s="8">
        <v>107.48161368873799</v>
      </c>
    </row>
    <row r="9" spans="1:4" ht="25.7" customHeight="1">
      <c r="A9" s="7" t="s">
        <v>46</v>
      </c>
      <c r="B9" s="8">
        <v>386.29962</v>
      </c>
      <c r="C9" s="8">
        <v>467.09</v>
      </c>
      <c r="D9" s="8">
        <v>120.913916508642</v>
      </c>
    </row>
    <row r="10" spans="1:4" ht="25.7" customHeight="1">
      <c r="A10" s="7" t="s">
        <v>47</v>
      </c>
      <c r="B10" s="8">
        <v>3972.5235229999998</v>
      </c>
      <c r="C10" s="8">
        <v>5745.9</v>
      </c>
      <c r="D10" s="8">
        <v>144.64105666668999</v>
      </c>
    </row>
    <row r="11" spans="1:4" ht="25.7" customHeight="1">
      <c r="A11" s="7" t="s">
        <v>48</v>
      </c>
      <c r="B11" s="8">
        <v>2561.0338409999999</v>
      </c>
      <c r="C11" s="8">
        <v>3018.02</v>
      </c>
      <c r="D11" s="8">
        <v>117.843815715514</v>
      </c>
    </row>
    <row r="12" spans="1:4" ht="25.7" customHeight="1">
      <c r="A12" s="7" t="s">
        <v>49</v>
      </c>
      <c r="B12" s="8">
        <v>7762.3386270000001</v>
      </c>
      <c r="C12" s="8">
        <v>3832.89</v>
      </c>
      <c r="D12" s="8">
        <v>49.378031340554102</v>
      </c>
    </row>
    <row r="13" spans="1:4" ht="25.7" customHeight="1">
      <c r="A13" s="7" t="s">
        <v>50</v>
      </c>
      <c r="B13" s="8">
        <v>1600</v>
      </c>
      <c r="C13" s="8">
        <v>2000</v>
      </c>
      <c r="D13" s="8">
        <v>125</v>
      </c>
    </row>
    <row r="14" spans="1:4" ht="25.7" customHeight="1">
      <c r="A14" s="7" t="s">
        <v>51</v>
      </c>
      <c r="B14" s="8">
        <v>3600</v>
      </c>
      <c r="C14" s="8">
        <v>8100</v>
      </c>
      <c r="D14" s="8">
        <v>225</v>
      </c>
    </row>
    <row r="15" spans="1:4" ht="25.7" customHeight="1">
      <c r="A15" s="7" t="s">
        <v>52</v>
      </c>
      <c r="B15" s="8">
        <v>2005</v>
      </c>
      <c r="C15" s="8">
        <v>2000</v>
      </c>
      <c r="D15" s="8">
        <v>99.750623441396499</v>
      </c>
    </row>
    <row r="16" spans="1:4" ht="25.7" customHeight="1">
      <c r="A16" s="7" t="s">
        <v>53</v>
      </c>
      <c r="B16" s="8"/>
      <c r="C16" s="8">
        <v>70</v>
      </c>
      <c r="D16" s="8"/>
    </row>
    <row r="17" spans="1:4" ht="25.7" customHeight="1">
      <c r="A17" s="7" t="s">
        <v>54</v>
      </c>
      <c r="B17" s="8">
        <v>511.93716000000001</v>
      </c>
      <c r="C17" s="8">
        <v>419.73</v>
      </c>
      <c r="D17" s="8">
        <v>81.988578441932205</v>
      </c>
    </row>
    <row r="18" spans="1:4" ht="25.7" customHeight="1">
      <c r="A18" s="6" t="s">
        <v>56</v>
      </c>
      <c r="B18" s="9">
        <v>37518.708742000003</v>
      </c>
      <c r="C18" s="9">
        <f>SUM(C4:C17)</f>
        <v>46970.94</v>
      </c>
      <c r="D18" s="9">
        <f>C18/B18*100</f>
        <v>125.19338104890264</v>
      </c>
    </row>
  </sheetData>
  <mergeCells count="1">
    <mergeCell ref="A1:D1"/>
  </mergeCells>
  <phoneticPr fontId="11" type="noConversion"/>
  <pageMargins left="0.90486111111111101" right="0.31458333333333299" top="0.23611111111111099" bottom="0.23611111111111099" header="0" footer="0"/>
  <pageSetup paperSize="9" scale="85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2"/>
  <sheetViews>
    <sheetView workbookViewId="0">
      <pane ySplit="3" topLeftCell="A148" activePane="bottomLeft" state="frozen"/>
      <selection pane="bottomLeft" activeCell="J13" sqref="J13"/>
    </sheetView>
  </sheetViews>
  <sheetFormatPr defaultColWidth="10" defaultRowHeight="13.5"/>
  <cols>
    <col min="1" max="1" width="14.375" customWidth="1"/>
    <col min="2" max="2" width="23.625" customWidth="1"/>
    <col min="3" max="4" width="18.5" customWidth="1"/>
    <col min="5" max="5" width="17.5" customWidth="1"/>
    <col min="6" max="6" width="9.75" customWidth="1"/>
  </cols>
  <sheetData>
    <row r="1" spans="1:5" ht="39.950000000000003" customHeight="1">
      <c r="A1" s="4"/>
      <c r="B1" s="25" t="s">
        <v>399</v>
      </c>
      <c r="C1" s="25"/>
      <c r="D1" s="25"/>
      <c r="E1" s="25"/>
    </row>
    <row r="2" spans="1:5" ht="22.7" customHeight="1">
      <c r="A2" s="4"/>
      <c r="B2" s="4"/>
      <c r="C2" s="4"/>
      <c r="D2" s="4"/>
      <c r="E2" s="5" t="s">
        <v>36</v>
      </c>
    </row>
    <row r="3" spans="1:5" ht="34.15" customHeight="1">
      <c r="A3" s="6" t="s">
        <v>57</v>
      </c>
      <c r="B3" s="6" t="s">
        <v>37</v>
      </c>
      <c r="C3" s="6" t="s">
        <v>31</v>
      </c>
      <c r="D3" s="6" t="s">
        <v>397</v>
      </c>
      <c r="E3" s="6" t="s">
        <v>398</v>
      </c>
    </row>
    <row r="4" spans="1:5" ht="25.7" customHeight="1">
      <c r="A4" s="14" t="s">
        <v>58</v>
      </c>
      <c r="B4" s="14" t="s">
        <v>59</v>
      </c>
      <c r="C4" s="8">
        <v>3176.3704640000001</v>
      </c>
      <c r="D4" s="8">
        <v>8473.08</v>
      </c>
      <c r="E4" s="8">
        <v>266.75351934011701</v>
      </c>
    </row>
    <row r="5" spans="1:5" ht="25.7" customHeight="1">
      <c r="A5" s="14" t="s">
        <v>60</v>
      </c>
      <c r="B5" s="14" t="s">
        <v>61</v>
      </c>
      <c r="C5" s="8">
        <v>69.477400000000003</v>
      </c>
      <c r="D5" s="8">
        <v>23.9</v>
      </c>
      <c r="E5" s="8">
        <v>34.399675290094301</v>
      </c>
    </row>
    <row r="6" spans="1:5" ht="25.7" customHeight="1">
      <c r="A6" s="14" t="s">
        <v>64</v>
      </c>
      <c r="B6" s="14" t="s">
        <v>65</v>
      </c>
      <c r="C6" s="8">
        <v>2</v>
      </c>
      <c r="D6" s="8">
        <v>2</v>
      </c>
      <c r="E6" s="8">
        <v>100</v>
      </c>
    </row>
    <row r="7" spans="1:5" ht="25.7" customHeight="1">
      <c r="A7" s="14" t="s">
        <v>66</v>
      </c>
      <c r="B7" s="14" t="s">
        <v>67</v>
      </c>
      <c r="C7" s="8">
        <v>1.4094</v>
      </c>
      <c r="D7" s="8">
        <v>0.6</v>
      </c>
      <c r="E7" s="8">
        <v>42.571306939122998</v>
      </c>
    </row>
    <row r="8" spans="1:5" ht="25.7" customHeight="1">
      <c r="A8" s="14" t="s">
        <v>68</v>
      </c>
      <c r="B8" s="14" t="s">
        <v>69</v>
      </c>
      <c r="C8" s="8">
        <v>66.067999999999998</v>
      </c>
      <c r="D8" s="8">
        <v>21.3</v>
      </c>
      <c r="E8" s="8">
        <v>32.239510807047303</v>
      </c>
    </row>
    <row r="9" spans="1:5" ht="25.7" customHeight="1">
      <c r="A9" s="14" t="s">
        <v>70</v>
      </c>
      <c r="B9" s="14" t="s">
        <v>71</v>
      </c>
      <c r="C9" s="8">
        <v>2396.6055200000001</v>
      </c>
      <c r="D9" s="8">
        <v>7665.59</v>
      </c>
      <c r="E9" s="8">
        <v>319.85197129980702</v>
      </c>
    </row>
    <row r="10" spans="1:5" ht="25.7" customHeight="1">
      <c r="A10" s="14" t="s">
        <v>72</v>
      </c>
      <c r="B10" s="14" t="s">
        <v>73</v>
      </c>
      <c r="C10" s="8">
        <v>885.53459899999996</v>
      </c>
      <c r="D10" s="8">
        <v>949.95</v>
      </c>
      <c r="E10" s="8">
        <v>107.27418229313</v>
      </c>
    </row>
    <row r="11" spans="1:5" ht="25.7" customHeight="1">
      <c r="A11" s="14" t="s">
        <v>74</v>
      </c>
      <c r="B11" s="14" t="s">
        <v>63</v>
      </c>
      <c r="C11" s="8">
        <v>1511.070921</v>
      </c>
      <c r="D11" s="8">
        <v>6715.64</v>
      </c>
      <c r="E11" s="8">
        <v>444.42917315593002</v>
      </c>
    </row>
    <row r="12" spans="1:5" ht="25.7" customHeight="1">
      <c r="A12" s="14" t="s">
        <v>75</v>
      </c>
      <c r="B12" s="14" t="s">
        <v>76</v>
      </c>
      <c r="C12" s="8">
        <v>177.790087</v>
      </c>
      <c r="D12" s="8">
        <v>192.92</v>
      </c>
      <c r="E12" s="8">
        <v>108.50998683633</v>
      </c>
    </row>
    <row r="13" spans="1:5" ht="25.7" customHeight="1">
      <c r="A13" s="14" t="s">
        <v>77</v>
      </c>
      <c r="B13" s="14" t="s">
        <v>78</v>
      </c>
      <c r="C13" s="8">
        <v>177.790087</v>
      </c>
      <c r="D13" s="8">
        <v>192.92</v>
      </c>
      <c r="E13" s="8">
        <v>108.50998683633</v>
      </c>
    </row>
    <row r="14" spans="1:5" ht="25.7" customHeight="1">
      <c r="A14" s="14" t="s">
        <v>79</v>
      </c>
      <c r="B14" s="14" t="s">
        <v>80</v>
      </c>
      <c r="C14" s="8">
        <v>5.2462</v>
      </c>
      <c r="D14" s="8">
        <v>3.6</v>
      </c>
      <c r="E14" s="8">
        <v>68.6210971750982</v>
      </c>
    </row>
    <row r="15" spans="1:5" ht="25.7" customHeight="1">
      <c r="A15" s="14" t="s">
        <v>81</v>
      </c>
      <c r="B15" s="14" t="s">
        <v>82</v>
      </c>
      <c r="C15" s="8">
        <v>5.2462</v>
      </c>
      <c r="D15" s="8">
        <v>3.6</v>
      </c>
      <c r="E15" s="8">
        <v>68.6210971750982</v>
      </c>
    </row>
    <row r="16" spans="1:5" ht="25.7" customHeight="1">
      <c r="A16" s="14" t="s">
        <v>83</v>
      </c>
      <c r="B16" s="14" t="s">
        <v>84</v>
      </c>
      <c r="C16" s="8">
        <v>158.55034000000001</v>
      </c>
      <c r="D16" s="8">
        <v>227.12</v>
      </c>
      <c r="E16" s="8">
        <v>143.247879506282</v>
      </c>
    </row>
    <row r="17" spans="1:5" ht="25.7" customHeight="1">
      <c r="A17" s="14" t="s">
        <v>85</v>
      </c>
      <c r="B17" s="14" t="s">
        <v>86</v>
      </c>
      <c r="C17" s="8">
        <v>80.309738999999993</v>
      </c>
      <c r="D17" s="8">
        <v>177.82</v>
      </c>
      <c r="E17" s="8">
        <v>221.41772867671801</v>
      </c>
    </row>
    <row r="18" spans="1:5" ht="25.7" customHeight="1">
      <c r="A18" s="14" t="s">
        <v>87</v>
      </c>
      <c r="B18" s="14" t="s">
        <v>84</v>
      </c>
      <c r="C18" s="8">
        <v>78.240600999999998</v>
      </c>
      <c r="D18" s="8">
        <v>49.3</v>
      </c>
      <c r="E18" s="8">
        <v>63.010763427034497</v>
      </c>
    </row>
    <row r="19" spans="1:5" ht="25.7" customHeight="1">
      <c r="A19" s="14" t="s">
        <v>88</v>
      </c>
      <c r="B19" s="14" t="s">
        <v>89</v>
      </c>
      <c r="C19" s="8">
        <v>368.700917</v>
      </c>
      <c r="D19" s="8">
        <v>359.95</v>
      </c>
      <c r="E19" s="8">
        <v>97.6265540451585</v>
      </c>
    </row>
    <row r="20" spans="1:5" ht="25.7" customHeight="1">
      <c r="A20" s="14" t="s">
        <v>90</v>
      </c>
      <c r="B20" s="14" t="s">
        <v>89</v>
      </c>
      <c r="C20" s="8">
        <v>368.700917</v>
      </c>
      <c r="D20" s="8">
        <v>359.95</v>
      </c>
      <c r="E20" s="8">
        <v>97.6265540451585</v>
      </c>
    </row>
    <row r="21" spans="1:5" ht="25.7" customHeight="1">
      <c r="A21" s="14" t="s">
        <v>91</v>
      </c>
      <c r="B21" s="14" t="s">
        <v>92</v>
      </c>
      <c r="C21" s="8">
        <v>26.196000000000002</v>
      </c>
      <c r="D21" s="8">
        <v>35.700000000000003</v>
      </c>
      <c r="E21" s="8">
        <v>136.28034814475501</v>
      </c>
    </row>
    <row r="22" spans="1:5" ht="25.7" customHeight="1">
      <c r="A22" s="14" t="s">
        <v>93</v>
      </c>
      <c r="B22" s="14" t="s">
        <v>94</v>
      </c>
      <c r="C22" s="8">
        <v>26.196000000000002</v>
      </c>
      <c r="D22" s="8">
        <v>35.700000000000003</v>
      </c>
      <c r="E22" s="8">
        <v>136.28034814475501</v>
      </c>
    </row>
    <row r="23" spans="1:5" ht="25.7" customHeight="1">
      <c r="A23" s="14" t="s">
        <v>95</v>
      </c>
      <c r="B23" s="14" t="s">
        <v>94</v>
      </c>
      <c r="C23" s="8">
        <v>26.196000000000002</v>
      </c>
      <c r="D23" s="8">
        <v>35.700000000000003</v>
      </c>
      <c r="E23" s="8">
        <v>136.28034814475501</v>
      </c>
    </row>
    <row r="24" spans="1:5" ht="25.7" customHeight="1">
      <c r="A24" s="14" t="s">
        <v>96</v>
      </c>
      <c r="B24" s="14" t="s">
        <v>97</v>
      </c>
      <c r="C24" s="8">
        <v>3002</v>
      </c>
      <c r="D24" s="8">
        <v>3173</v>
      </c>
      <c r="E24" s="8">
        <v>105.69620253164599</v>
      </c>
    </row>
    <row r="25" spans="1:5" ht="25.7" customHeight="1">
      <c r="A25" s="14" t="s">
        <v>98</v>
      </c>
      <c r="B25" s="14" t="s">
        <v>99</v>
      </c>
      <c r="C25" s="8">
        <v>3002</v>
      </c>
      <c r="D25" s="8">
        <v>3173</v>
      </c>
      <c r="E25" s="8">
        <v>105.69620253164599</v>
      </c>
    </row>
    <row r="26" spans="1:5" ht="25.7" customHeight="1">
      <c r="A26" s="14" t="s">
        <v>100</v>
      </c>
      <c r="B26" s="14" t="s">
        <v>99</v>
      </c>
      <c r="C26" s="8">
        <v>3002</v>
      </c>
      <c r="D26" s="8">
        <v>3173</v>
      </c>
      <c r="E26" s="8">
        <v>105.69620253164599</v>
      </c>
    </row>
    <row r="27" spans="1:5" ht="25.7" customHeight="1">
      <c r="A27" s="14" t="s">
        <v>101</v>
      </c>
      <c r="B27" s="14" t="s">
        <v>102</v>
      </c>
      <c r="C27" s="8">
        <v>144.458269</v>
      </c>
      <c r="D27" s="8">
        <v>208.8</v>
      </c>
      <c r="E27" s="8">
        <v>144.54001245162399</v>
      </c>
    </row>
    <row r="28" spans="1:5" ht="25.7" customHeight="1">
      <c r="A28" s="14" t="s">
        <v>103</v>
      </c>
      <c r="B28" s="14" t="s">
        <v>104</v>
      </c>
      <c r="C28" s="8">
        <v>87.176024999999996</v>
      </c>
      <c r="D28" s="8">
        <v>186</v>
      </c>
      <c r="E28" s="8">
        <v>213.36141444852501</v>
      </c>
    </row>
    <row r="29" spans="1:5" ht="25.7" customHeight="1">
      <c r="A29" s="14" t="s">
        <v>400</v>
      </c>
      <c r="B29" s="14" t="s">
        <v>401</v>
      </c>
      <c r="C29" s="8"/>
      <c r="D29" s="8">
        <v>1</v>
      </c>
      <c r="E29" s="8"/>
    </row>
    <row r="30" spans="1:5" ht="25.7" customHeight="1">
      <c r="A30" s="14" t="s">
        <v>105</v>
      </c>
      <c r="B30" s="14" t="s">
        <v>106</v>
      </c>
      <c r="C30" s="8">
        <v>87.176024999999996</v>
      </c>
      <c r="D30" s="8">
        <v>185</v>
      </c>
      <c r="E30" s="8">
        <v>212.21431006976999</v>
      </c>
    </row>
    <row r="31" spans="1:5" ht="25.7" customHeight="1">
      <c r="A31" s="14" t="s">
        <v>107</v>
      </c>
      <c r="B31" s="14" t="s">
        <v>108</v>
      </c>
      <c r="C31" s="8">
        <v>1.407</v>
      </c>
      <c r="D31" s="8">
        <v>2.8</v>
      </c>
      <c r="E31" s="8">
        <v>199.00497512437801</v>
      </c>
    </row>
    <row r="32" spans="1:5" ht="25.7" customHeight="1">
      <c r="A32" s="14" t="s">
        <v>109</v>
      </c>
      <c r="B32" s="14" t="s">
        <v>110</v>
      </c>
      <c r="C32" s="8">
        <v>1.407</v>
      </c>
      <c r="D32" s="8">
        <v>2.8</v>
      </c>
      <c r="E32" s="8">
        <v>199.00497512437801</v>
      </c>
    </row>
    <row r="33" spans="1:5" ht="25.7" customHeight="1">
      <c r="A33" s="14" t="s">
        <v>111</v>
      </c>
      <c r="B33" s="14" t="s">
        <v>112</v>
      </c>
      <c r="C33" s="8">
        <v>55.875244000000002</v>
      </c>
      <c r="D33" s="8">
        <v>20</v>
      </c>
      <c r="E33" s="8">
        <v>35.7940271365974</v>
      </c>
    </row>
    <row r="34" spans="1:5" ht="25.7" customHeight="1">
      <c r="A34" s="14" t="s">
        <v>113</v>
      </c>
      <c r="B34" s="14" t="s">
        <v>112</v>
      </c>
      <c r="C34" s="8">
        <v>55.875244000000002</v>
      </c>
      <c r="D34" s="8">
        <v>20</v>
      </c>
      <c r="E34" s="8">
        <v>35.7940271365974</v>
      </c>
    </row>
    <row r="35" spans="1:5" ht="25.7" customHeight="1">
      <c r="A35" s="14" t="s">
        <v>114</v>
      </c>
      <c r="B35" s="14" t="s">
        <v>115</v>
      </c>
      <c r="C35" s="8">
        <v>8770.551238</v>
      </c>
      <c r="D35" s="8">
        <v>9426.73</v>
      </c>
      <c r="E35" s="8">
        <v>107.48161368873799</v>
      </c>
    </row>
    <row r="36" spans="1:5" ht="25.7" customHeight="1">
      <c r="A36" s="14" t="s">
        <v>116</v>
      </c>
      <c r="B36" s="14" t="s">
        <v>117</v>
      </c>
      <c r="C36" s="8">
        <v>1.8</v>
      </c>
      <c r="D36" s="8">
        <v>1.5</v>
      </c>
      <c r="E36" s="8">
        <v>83.3333333333333</v>
      </c>
    </row>
    <row r="37" spans="1:5" ht="25.7" customHeight="1">
      <c r="A37" s="14" t="s">
        <v>118</v>
      </c>
      <c r="B37" s="14" t="s">
        <v>63</v>
      </c>
      <c r="C37" s="8">
        <v>1.5</v>
      </c>
      <c r="D37" s="8">
        <v>1.5</v>
      </c>
      <c r="E37" s="8">
        <v>100</v>
      </c>
    </row>
    <row r="38" spans="1:5" ht="25.7" customHeight="1">
      <c r="A38" s="14" t="s">
        <v>119</v>
      </c>
      <c r="B38" s="14" t="s">
        <v>120</v>
      </c>
      <c r="C38" s="8">
        <v>0.3</v>
      </c>
      <c r="D38" s="8"/>
      <c r="E38" s="8"/>
    </row>
    <row r="39" spans="1:5" ht="25.7" customHeight="1">
      <c r="A39" s="14" t="s">
        <v>121</v>
      </c>
      <c r="B39" s="14" t="s">
        <v>122</v>
      </c>
      <c r="C39" s="8">
        <v>292.28496000000001</v>
      </c>
      <c r="D39" s="8">
        <v>353.09</v>
      </c>
      <c r="E39" s="8">
        <v>120.80334205359</v>
      </c>
    </row>
    <row r="40" spans="1:5" ht="25.7" customHeight="1">
      <c r="A40" s="14" t="s">
        <v>123</v>
      </c>
      <c r="B40" s="14" t="s">
        <v>124</v>
      </c>
      <c r="C40" s="8">
        <v>292.28496000000001</v>
      </c>
      <c r="D40" s="8">
        <v>353.09</v>
      </c>
      <c r="E40" s="8">
        <v>120.80334205359</v>
      </c>
    </row>
    <row r="41" spans="1:5" ht="25.7" customHeight="1">
      <c r="A41" s="14" t="s">
        <v>125</v>
      </c>
      <c r="B41" s="14" t="s">
        <v>126</v>
      </c>
      <c r="C41" s="8">
        <v>339.83347800000001</v>
      </c>
      <c r="D41" s="8">
        <v>405.98</v>
      </c>
      <c r="E41" s="8">
        <v>119.464392498728</v>
      </c>
    </row>
    <row r="42" spans="1:5" ht="25.7" customHeight="1">
      <c r="A42" s="14" t="s">
        <v>127</v>
      </c>
      <c r="B42" s="14" t="s">
        <v>128</v>
      </c>
      <c r="C42" s="8">
        <v>1.05</v>
      </c>
      <c r="D42" s="8">
        <v>1.1000000000000001</v>
      </c>
      <c r="E42" s="8">
        <v>104.761904761905</v>
      </c>
    </row>
    <row r="43" spans="1:5" ht="25.7" customHeight="1">
      <c r="A43" s="14" t="s">
        <v>129</v>
      </c>
      <c r="B43" s="14" t="s">
        <v>130</v>
      </c>
      <c r="C43" s="8">
        <v>0.12</v>
      </c>
      <c r="D43" s="8">
        <v>2.08</v>
      </c>
      <c r="E43" s="8">
        <v>1733.3333333333301</v>
      </c>
    </row>
    <row r="44" spans="1:5" ht="25.7" customHeight="1">
      <c r="A44" s="14" t="s">
        <v>131</v>
      </c>
      <c r="B44" s="14" t="s">
        <v>132</v>
      </c>
      <c r="C44" s="8">
        <v>222.60887</v>
      </c>
      <c r="D44" s="8">
        <v>268.5</v>
      </c>
      <c r="E44" s="8">
        <v>120.615139908846</v>
      </c>
    </row>
    <row r="45" spans="1:5" ht="25.7" customHeight="1">
      <c r="A45" s="14" t="s">
        <v>133</v>
      </c>
      <c r="B45" s="14" t="s">
        <v>134</v>
      </c>
      <c r="C45" s="8">
        <v>116.054608</v>
      </c>
      <c r="D45" s="8">
        <v>134.30000000000001</v>
      </c>
      <c r="E45" s="8">
        <v>115.72138522927099</v>
      </c>
    </row>
    <row r="46" spans="1:5" ht="25.7" customHeight="1">
      <c r="A46" s="14" t="s">
        <v>135</v>
      </c>
      <c r="B46" s="14" t="s">
        <v>136</v>
      </c>
      <c r="C46" s="8">
        <v>3276.9781600000001</v>
      </c>
      <c r="D46" s="8">
        <v>2298.1999999999998</v>
      </c>
      <c r="E46" s="8">
        <v>70.131684978944094</v>
      </c>
    </row>
    <row r="47" spans="1:5" ht="25.7" customHeight="1">
      <c r="A47" s="14" t="s">
        <v>137</v>
      </c>
      <c r="B47" s="14" t="s">
        <v>138</v>
      </c>
      <c r="C47" s="8"/>
      <c r="D47" s="8">
        <v>0.63</v>
      </c>
      <c r="E47" s="8"/>
    </row>
    <row r="48" spans="1:5" ht="25.7" customHeight="1">
      <c r="A48" s="14" t="s">
        <v>139</v>
      </c>
      <c r="B48" s="14" t="s">
        <v>140</v>
      </c>
      <c r="C48" s="8">
        <v>3276.9781600000001</v>
      </c>
      <c r="D48" s="8">
        <v>2297.5700000000002</v>
      </c>
      <c r="E48" s="8">
        <v>70.112459949992498</v>
      </c>
    </row>
    <row r="49" spans="1:5" ht="25.7" customHeight="1">
      <c r="A49" s="14" t="s">
        <v>141</v>
      </c>
      <c r="B49" s="14" t="s">
        <v>142</v>
      </c>
      <c r="C49" s="8">
        <v>119.94670000000001</v>
      </c>
      <c r="D49" s="8">
        <v>72.02</v>
      </c>
      <c r="E49" s="8">
        <v>60.043335915035598</v>
      </c>
    </row>
    <row r="50" spans="1:5" ht="25.7" customHeight="1">
      <c r="A50" s="14" t="s">
        <v>143</v>
      </c>
      <c r="B50" s="14" t="s">
        <v>144</v>
      </c>
      <c r="C50" s="8">
        <v>5.8715000000000002</v>
      </c>
      <c r="D50" s="8">
        <v>0.42</v>
      </c>
      <c r="E50" s="8">
        <v>7.15319764966363</v>
      </c>
    </row>
    <row r="51" spans="1:5" ht="25.7" customHeight="1">
      <c r="A51" s="14" t="s">
        <v>145</v>
      </c>
      <c r="B51" s="14" t="s">
        <v>146</v>
      </c>
      <c r="C51" s="8">
        <v>68.191599999999994</v>
      </c>
      <c r="D51" s="8">
        <v>35.28</v>
      </c>
      <c r="E51" s="8">
        <v>51.736577525677603</v>
      </c>
    </row>
    <row r="52" spans="1:5" ht="25.7" customHeight="1">
      <c r="A52" s="14" t="s">
        <v>147</v>
      </c>
      <c r="B52" s="14" t="s">
        <v>148</v>
      </c>
      <c r="C52" s="8">
        <v>20.883600000000001</v>
      </c>
      <c r="D52" s="8">
        <v>34.5</v>
      </c>
      <c r="E52" s="8">
        <v>165.20140205711701</v>
      </c>
    </row>
    <row r="53" spans="1:5" ht="25.7" customHeight="1">
      <c r="A53" s="14" t="s">
        <v>149</v>
      </c>
      <c r="B53" s="14" t="s">
        <v>150</v>
      </c>
      <c r="C53" s="8">
        <v>18.47</v>
      </c>
      <c r="D53" s="8"/>
      <c r="E53" s="8"/>
    </row>
    <row r="54" spans="1:5" ht="25.7" customHeight="1">
      <c r="A54" s="14" t="s">
        <v>151</v>
      </c>
      <c r="B54" s="14" t="s">
        <v>152</v>
      </c>
      <c r="C54" s="8">
        <v>6.53</v>
      </c>
      <c r="D54" s="8">
        <v>1.82</v>
      </c>
      <c r="E54" s="8">
        <v>27.871362940275699</v>
      </c>
    </row>
    <row r="55" spans="1:5" ht="25.7" customHeight="1">
      <c r="A55" s="14" t="s">
        <v>153</v>
      </c>
      <c r="B55" s="14" t="s">
        <v>154</v>
      </c>
      <c r="C55" s="8">
        <v>2.4</v>
      </c>
      <c r="D55" s="8">
        <v>10</v>
      </c>
      <c r="E55" s="8">
        <v>416.66666666666703</v>
      </c>
    </row>
    <row r="56" spans="1:5" ht="25.7" customHeight="1">
      <c r="A56" s="14" t="s">
        <v>155</v>
      </c>
      <c r="B56" s="14" t="s">
        <v>156</v>
      </c>
      <c r="C56" s="8">
        <v>2.4</v>
      </c>
      <c r="D56" s="8"/>
      <c r="E56" s="8"/>
    </row>
    <row r="57" spans="1:5" ht="25.7" customHeight="1">
      <c r="A57" s="14" t="s">
        <v>402</v>
      </c>
      <c r="B57" s="14" t="s">
        <v>403</v>
      </c>
      <c r="C57" s="8"/>
      <c r="D57" s="8">
        <v>10</v>
      </c>
      <c r="E57" s="8"/>
    </row>
    <row r="58" spans="1:5" ht="25.7" customHeight="1">
      <c r="A58" s="14" t="s">
        <v>157</v>
      </c>
      <c r="B58" s="14" t="s">
        <v>158</v>
      </c>
      <c r="C58" s="8">
        <v>1397.3133660000001</v>
      </c>
      <c r="D58" s="8">
        <v>2607.3000000000002</v>
      </c>
      <c r="E58" s="8">
        <v>186.593792304711</v>
      </c>
    </row>
    <row r="59" spans="1:5" ht="25.7" customHeight="1">
      <c r="A59" s="14" t="s">
        <v>159</v>
      </c>
      <c r="B59" s="14" t="s">
        <v>160</v>
      </c>
      <c r="C59" s="8">
        <v>103.5</v>
      </c>
      <c r="D59" s="8">
        <v>75.2</v>
      </c>
      <c r="E59" s="8">
        <v>72.657004830917899</v>
      </c>
    </row>
    <row r="60" spans="1:5" ht="25.7" customHeight="1">
      <c r="A60" s="14" t="s">
        <v>404</v>
      </c>
      <c r="B60" s="14" t="s">
        <v>405</v>
      </c>
      <c r="C60" s="8"/>
      <c r="D60" s="8">
        <v>67</v>
      </c>
      <c r="E60" s="8"/>
    </row>
    <row r="61" spans="1:5" ht="25.7" customHeight="1">
      <c r="A61" s="14" t="s">
        <v>161</v>
      </c>
      <c r="B61" s="14" t="s">
        <v>162</v>
      </c>
      <c r="C61" s="8">
        <v>5.0144000000000002</v>
      </c>
      <c r="D61" s="8">
        <v>634.89</v>
      </c>
      <c r="E61" s="8">
        <v>12661.335354180001</v>
      </c>
    </row>
    <row r="62" spans="1:5" ht="25.7" customHeight="1">
      <c r="A62" s="14" t="s">
        <v>163</v>
      </c>
      <c r="B62" s="14" t="s">
        <v>164</v>
      </c>
      <c r="C62" s="8">
        <v>1288.7989660000001</v>
      </c>
      <c r="D62" s="8">
        <v>1830.21</v>
      </c>
      <c r="E62" s="8">
        <v>142.00895937093699</v>
      </c>
    </row>
    <row r="63" spans="1:5" ht="25.7" customHeight="1">
      <c r="A63" s="14" t="s">
        <v>165</v>
      </c>
      <c r="B63" s="14" t="s">
        <v>166</v>
      </c>
      <c r="C63" s="8">
        <v>260.91840000000002</v>
      </c>
      <c r="D63" s="8">
        <v>564.33000000000004</v>
      </c>
      <c r="E63" s="8">
        <v>216.28601125869201</v>
      </c>
    </row>
    <row r="64" spans="1:5" ht="25.7" customHeight="1">
      <c r="A64" s="14" t="s">
        <v>406</v>
      </c>
      <c r="B64" s="14" t="s">
        <v>407</v>
      </c>
      <c r="C64" s="8"/>
      <c r="D64" s="8">
        <v>5.53</v>
      </c>
      <c r="E64" s="8"/>
    </row>
    <row r="65" spans="1:5" ht="25.7" customHeight="1">
      <c r="A65" s="14" t="s">
        <v>408</v>
      </c>
      <c r="B65" s="14" t="s">
        <v>409</v>
      </c>
      <c r="C65" s="8"/>
      <c r="D65" s="8">
        <v>119.7</v>
      </c>
      <c r="E65" s="8"/>
    </row>
    <row r="66" spans="1:5" ht="25.7" customHeight="1">
      <c r="A66" s="14" t="s">
        <v>167</v>
      </c>
      <c r="B66" s="14" t="s">
        <v>168</v>
      </c>
      <c r="C66" s="8">
        <v>169.41300000000001</v>
      </c>
      <c r="D66" s="8"/>
      <c r="E66" s="8"/>
    </row>
    <row r="67" spans="1:5" ht="25.7" customHeight="1">
      <c r="A67" s="14" t="s">
        <v>169</v>
      </c>
      <c r="B67" s="14" t="s">
        <v>170</v>
      </c>
      <c r="C67" s="8">
        <v>91.505399999999995</v>
      </c>
      <c r="D67" s="8">
        <v>439.1</v>
      </c>
      <c r="E67" s="8">
        <v>479.86239063487</v>
      </c>
    </row>
    <row r="68" spans="1:5" ht="25.7" customHeight="1">
      <c r="A68" s="14" t="s">
        <v>410</v>
      </c>
      <c r="B68" s="14" t="s">
        <v>411</v>
      </c>
      <c r="C68" s="8"/>
      <c r="D68" s="8">
        <v>3.5</v>
      </c>
      <c r="E68" s="8"/>
    </row>
    <row r="69" spans="1:5" ht="25.7" customHeight="1">
      <c r="A69" s="14" t="s">
        <v>412</v>
      </c>
      <c r="B69" s="14" t="s">
        <v>413</v>
      </c>
      <c r="C69" s="8"/>
      <c r="D69" s="8">
        <v>3.5</v>
      </c>
      <c r="E69" s="8"/>
    </row>
    <row r="70" spans="1:5" ht="25.7" customHeight="1">
      <c r="A70" s="14" t="s">
        <v>171</v>
      </c>
      <c r="B70" s="14" t="s">
        <v>172</v>
      </c>
      <c r="C70" s="8">
        <v>9.7949999999999999</v>
      </c>
      <c r="D70" s="8">
        <v>5.5</v>
      </c>
      <c r="E70" s="8">
        <v>56.1510974987238</v>
      </c>
    </row>
    <row r="71" spans="1:5" ht="25.7" customHeight="1">
      <c r="A71" s="14" t="s">
        <v>173</v>
      </c>
      <c r="B71" s="14" t="s">
        <v>174</v>
      </c>
      <c r="C71" s="8">
        <v>9.7949999999999999</v>
      </c>
      <c r="D71" s="8">
        <v>5.5</v>
      </c>
      <c r="E71" s="8">
        <v>56.1510974987238</v>
      </c>
    </row>
    <row r="72" spans="1:5" ht="25.7" customHeight="1">
      <c r="A72" s="14" t="s">
        <v>175</v>
      </c>
      <c r="B72" s="14" t="s">
        <v>176</v>
      </c>
      <c r="C72" s="8">
        <v>20.3</v>
      </c>
      <c r="D72" s="8">
        <v>20</v>
      </c>
      <c r="E72" s="8">
        <v>98.522167487684698</v>
      </c>
    </row>
    <row r="73" spans="1:5" ht="25.7" customHeight="1">
      <c r="A73" s="14" t="s">
        <v>177</v>
      </c>
      <c r="B73" s="14" t="s">
        <v>178</v>
      </c>
      <c r="C73" s="8">
        <v>20.3</v>
      </c>
      <c r="D73" s="8">
        <v>20</v>
      </c>
      <c r="E73" s="8">
        <v>98.522167487684698</v>
      </c>
    </row>
    <row r="74" spans="1:5" ht="25.7" customHeight="1">
      <c r="A74" s="14" t="s">
        <v>179</v>
      </c>
      <c r="B74" s="14" t="s">
        <v>180</v>
      </c>
      <c r="C74" s="8">
        <v>24</v>
      </c>
      <c r="D74" s="8">
        <v>27.5</v>
      </c>
      <c r="E74" s="8">
        <v>114.583333333333</v>
      </c>
    </row>
    <row r="75" spans="1:5" ht="25.7" customHeight="1">
      <c r="A75" s="14" t="s">
        <v>181</v>
      </c>
      <c r="B75" s="14" t="s">
        <v>182</v>
      </c>
      <c r="C75" s="8">
        <v>24</v>
      </c>
      <c r="D75" s="8">
        <v>27.5</v>
      </c>
      <c r="E75" s="8">
        <v>114.583333333333</v>
      </c>
    </row>
    <row r="76" spans="1:5" ht="25.7" customHeight="1">
      <c r="A76" s="14" t="s">
        <v>183</v>
      </c>
      <c r="B76" s="14" t="s">
        <v>184</v>
      </c>
      <c r="C76" s="8">
        <v>24.981173999999999</v>
      </c>
      <c r="D76" s="8">
        <v>41.11</v>
      </c>
      <c r="E76" s="8">
        <v>164.563923216739</v>
      </c>
    </row>
    <row r="77" spans="1:5" ht="25.7" customHeight="1">
      <c r="A77" s="14" t="s">
        <v>185</v>
      </c>
      <c r="B77" s="14" t="s">
        <v>186</v>
      </c>
      <c r="C77" s="8">
        <v>23.439174000000001</v>
      </c>
      <c r="D77" s="8">
        <v>39.36</v>
      </c>
      <c r="E77" s="8">
        <v>167.924006195781</v>
      </c>
    </row>
    <row r="78" spans="1:5" ht="25.7" customHeight="1">
      <c r="A78" s="14" t="s">
        <v>187</v>
      </c>
      <c r="B78" s="14" t="s">
        <v>188</v>
      </c>
      <c r="C78" s="8">
        <v>1.542</v>
      </c>
      <c r="D78" s="8">
        <v>1.75</v>
      </c>
      <c r="E78" s="8">
        <v>113.48897535668</v>
      </c>
    </row>
    <row r="79" spans="1:5" ht="25.7" customHeight="1">
      <c r="A79" s="14" t="s">
        <v>414</v>
      </c>
      <c r="B79" s="14" t="s">
        <v>415</v>
      </c>
      <c r="C79" s="8"/>
      <c r="D79" s="8">
        <v>1.7</v>
      </c>
      <c r="E79" s="8"/>
    </row>
    <row r="80" spans="1:5" ht="25.7" customHeight="1">
      <c r="A80" s="14" t="s">
        <v>416</v>
      </c>
      <c r="B80" s="14" t="s">
        <v>417</v>
      </c>
      <c r="C80" s="8"/>
      <c r="D80" s="8">
        <v>1.7</v>
      </c>
      <c r="E80" s="8"/>
    </row>
    <row r="81" spans="1:5" ht="25.7" customHeight="1">
      <c r="A81" s="14" t="s">
        <v>189</v>
      </c>
      <c r="B81" s="14" t="s">
        <v>190</v>
      </c>
      <c r="C81" s="8">
        <v>3000</v>
      </c>
      <c r="D81" s="8">
        <v>3015</v>
      </c>
      <c r="E81" s="8">
        <v>100.5</v>
      </c>
    </row>
    <row r="82" spans="1:5" ht="25.7" customHeight="1">
      <c r="A82" s="14" t="s">
        <v>191</v>
      </c>
      <c r="B82" s="14" t="s">
        <v>190</v>
      </c>
      <c r="C82" s="8">
        <v>3000</v>
      </c>
      <c r="D82" s="8">
        <v>3015</v>
      </c>
      <c r="E82" s="8">
        <v>100.5</v>
      </c>
    </row>
    <row r="83" spans="1:5" ht="25.7" customHeight="1">
      <c r="A83" s="14" t="s">
        <v>192</v>
      </c>
      <c r="B83" s="14" t="s">
        <v>193</v>
      </c>
      <c r="C83" s="8">
        <v>386.29962</v>
      </c>
      <c r="D83" s="8">
        <v>467.09</v>
      </c>
      <c r="E83" s="8">
        <v>120.913916508642</v>
      </c>
    </row>
    <row r="84" spans="1:5" ht="25.7" customHeight="1">
      <c r="A84" s="14" t="s">
        <v>194</v>
      </c>
      <c r="B84" s="14" t="s">
        <v>195</v>
      </c>
      <c r="C84" s="8">
        <v>14.443</v>
      </c>
      <c r="D84" s="8">
        <v>17.5</v>
      </c>
      <c r="E84" s="8">
        <v>121.165962750121</v>
      </c>
    </row>
    <row r="85" spans="1:5" ht="25.7" customHeight="1">
      <c r="A85" s="14" t="s">
        <v>196</v>
      </c>
      <c r="B85" s="14" t="s">
        <v>197</v>
      </c>
      <c r="C85" s="8">
        <v>14.443</v>
      </c>
      <c r="D85" s="8"/>
      <c r="E85" s="8"/>
    </row>
    <row r="86" spans="1:5" ht="25.7" customHeight="1">
      <c r="A86" s="14" t="s">
        <v>418</v>
      </c>
      <c r="B86" s="14" t="s">
        <v>419</v>
      </c>
      <c r="C86" s="8"/>
      <c r="D86" s="8">
        <v>17.5</v>
      </c>
      <c r="E86" s="8"/>
    </row>
    <row r="87" spans="1:5" ht="25.7" customHeight="1">
      <c r="A87" s="14" t="s">
        <v>198</v>
      </c>
      <c r="B87" s="14" t="s">
        <v>199</v>
      </c>
      <c r="C87" s="8">
        <v>146.27662000000001</v>
      </c>
      <c r="D87" s="8">
        <v>178</v>
      </c>
      <c r="E87" s="8">
        <v>121.687252549314</v>
      </c>
    </row>
    <row r="88" spans="1:5" ht="25.7" customHeight="1">
      <c r="A88" s="14" t="s">
        <v>200</v>
      </c>
      <c r="B88" s="14" t="s">
        <v>201</v>
      </c>
      <c r="C88" s="8">
        <v>43.601309999999998</v>
      </c>
      <c r="D88" s="8">
        <v>51.5</v>
      </c>
      <c r="E88" s="8">
        <v>118.115717165379</v>
      </c>
    </row>
    <row r="89" spans="1:5" ht="25.7" customHeight="1">
      <c r="A89" s="14" t="s">
        <v>202</v>
      </c>
      <c r="B89" s="14" t="s">
        <v>203</v>
      </c>
      <c r="C89" s="8">
        <v>102.67531</v>
      </c>
      <c r="D89" s="8">
        <v>126.5</v>
      </c>
      <c r="E89" s="8">
        <v>123.20391338482401</v>
      </c>
    </row>
    <row r="90" spans="1:5" ht="25.7" customHeight="1">
      <c r="A90" s="14" t="s">
        <v>204</v>
      </c>
      <c r="B90" s="14" t="s">
        <v>205</v>
      </c>
      <c r="C90" s="8">
        <v>127.2</v>
      </c>
      <c r="D90" s="8">
        <v>164.38</v>
      </c>
      <c r="E90" s="8">
        <v>129.22955974842799</v>
      </c>
    </row>
    <row r="91" spans="1:5" ht="25.7" customHeight="1">
      <c r="A91" s="14" t="s">
        <v>206</v>
      </c>
      <c r="B91" s="14" t="s">
        <v>207</v>
      </c>
      <c r="C91" s="8">
        <v>127.2</v>
      </c>
      <c r="D91" s="8">
        <v>164.38</v>
      </c>
      <c r="E91" s="8">
        <v>129.22955974842799</v>
      </c>
    </row>
    <row r="92" spans="1:5" ht="25.7" customHeight="1">
      <c r="A92" s="14" t="s">
        <v>208</v>
      </c>
      <c r="B92" s="14" t="s">
        <v>209</v>
      </c>
      <c r="C92" s="8">
        <v>6.25</v>
      </c>
      <c r="D92" s="8">
        <v>2.6</v>
      </c>
      <c r="E92" s="8">
        <v>41.6</v>
      </c>
    </row>
    <row r="93" spans="1:5" ht="25.7" customHeight="1">
      <c r="A93" s="14" t="s">
        <v>210</v>
      </c>
      <c r="B93" s="14" t="s">
        <v>211</v>
      </c>
      <c r="C93" s="8">
        <v>6.25</v>
      </c>
      <c r="D93" s="8">
        <v>2.6</v>
      </c>
      <c r="E93" s="8">
        <v>41.6</v>
      </c>
    </row>
    <row r="94" spans="1:5" ht="25.7" customHeight="1">
      <c r="A94" s="14" t="s">
        <v>212</v>
      </c>
      <c r="B94" s="14" t="s">
        <v>213</v>
      </c>
      <c r="C94" s="8">
        <v>22.38</v>
      </c>
      <c r="D94" s="8">
        <v>9.93</v>
      </c>
      <c r="E94" s="8">
        <v>44.369973190348503</v>
      </c>
    </row>
    <row r="95" spans="1:5" ht="25.7" customHeight="1">
      <c r="A95" s="14" t="s">
        <v>214</v>
      </c>
      <c r="B95" s="14" t="s">
        <v>213</v>
      </c>
      <c r="C95" s="8">
        <v>22.38</v>
      </c>
      <c r="D95" s="8">
        <v>9.93</v>
      </c>
      <c r="E95" s="8">
        <v>44.369973190348503</v>
      </c>
    </row>
    <row r="96" spans="1:5" ht="25.7" customHeight="1">
      <c r="A96" s="14" t="s">
        <v>215</v>
      </c>
      <c r="B96" s="14" t="s">
        <v>216</v>
      </c>
      <c r="C96" s="8">
        <v>69.75</v>
      </c>
      <c r="D96" s="8">
        <v>94.68</v>
      </c>
      <c r="E96" s="8">
        <v>135.741935483871</v>
      </c>
    </row>
    <row r="97" spans="1:5" ht="25.7" customHeight="1">
      <c r="A97" s="14" t="s">
        <v>217</v>
      </c>
      <c r="B97" s="14" t="s">
        <v>216</v>
      </c>
      <c r="C97" s="8">
        <v>69.75</v>
      </c>
      <c r="D97" s="8">
        <v>94.68</v>
      </c>
      <c r="E97" s="8">
        <v>135.741935483871</v>
      </c>
    </row>
    <row r="98" spans="1:5" ht="25.7" customHeight="1">
      <c r="A98" s="14" t="s">
        <v>218</v>
      </c>
      <c r="B98" s="14" t="s">
        <v>219</v>
      </c>
      <c r="C98" s="8">
        <v>3972.5235229999998</v>
      </c>
      <c r="D98" s="8">
        <v>5745.9</v>
      </c>
      <c r="E98" s="8">
        <v>144.64105666668999</v>
      </c>
    </row>
    <row r="99" spans="1:5" ht="25.7" customHeight="1">
      <c r="A99" s="14" t="s">
        <v>220</v>
      </c>
      <c r="B99" s="14" t="s">
        <v>221</v>
      </c>
      <c r="C99" s="8">
        <v>825.39682300000004</v>
      </c>
      <c r="D99" s="8">
        <v>184.62</v>
      </c>
      <c r="E99" s="8">
        <v>22.3674231418746</v>
      </c>
    </row>
    <row r="100" spans="1:5" ht="25.7" customHeight="1">
      <c r="A100" s="14" t="s">
        <v>222</v>
      </c>
      <c r="B100" s="14" t="s">
        <v>223</v>
      </c>
      <c r="C100" s="8">
        <v>825.39682300000004</v>
      </c>
      <c r="D100" s="8">
        <v>184.62</v>
      </c>
      <c r="E100" s="8">
        <v>22.3674231418746</v>
      </c>
    </row>
    <row r="101" spans="1:5" ht="25.7" customHeight="1">
      <c r="A101" s="14" t="s">
        <v>224</v>
      </c>
      <c r="B101" s="14" t="s">
        <v>225</v>
      </c>
      <c r="C101" s="8">
        <v>35.782899999999998</v>
      </c>
      <c r="D101" s="8">
        <v>1326.27</v>
      </c>
      <c r="E101" s="8">
        <v>3706.4351967000998</v>
      </c>
    </row>
    <row r="102" spans="1:5" ht="25.7" customHeight="1">
      <c r="A102" s="14" t="s">
        <v>226</v>
      </c>
      <c r="B102" s="14" t="s">
        <v>227</v>
      </c>
      <c r="C102" s="8">
        <v>35.782899999999998</v>
      </c>
      <c r="D102" s="8">
        <v>1236.27</v>
      </c>
      <c r="E102" s="8">
        <v>3454.9184107492702</v>
      </c>
    </row>
    <row r="103" spans="1:5" ht="25.7" customHeight="1">
      <c r="A103" s="14" t="s">
        <v>420</v>
      </c>
      <c r="B103" s="14" t="s">
        <v>421</v>
      </c>
      <c r="C103" s="8"/>
      <c r="D103" s="8">
        <v>90</v>
      </c>
      <c r="E103" s="8"/>
    </row>
    <row r="104" spans="1:5" ht="25.7" customHeight="1">
      <c r="A104" s="14" t="s">
        <v>228</v>
      </c>
      <c r="B104" s="14" t="s">
        <v>229</v>
      </c>
      <c r="C104" s="8">
        <v>3111.3438000000001</v>
      </c>
      <c r="D104" s="8">
        <v>4235.01</v>
      </c>
      <c r="E104" s="8">
        <v>136.11514098827601</v>
      </c>
    </row>
    <row r="105" spans="1:5" ht="25.7" customHeight="1">
      <c r="A105" s="14" t="s">
        <v>230</v>
      </c>
      <c r="B105" s="14" t="s">
        <v>231</v>
      </c>
      <c r="C105" s="8">
        <v>111.3438</v>
      </c>
      <c r="D105" s="8">
        <v>35.01</v>
      </c>
      <c r="E105" s="8">
        <v>31.4431517516018</v>
      </c>
    </row>
    <row r="106" spans="1:5" ht="25.7" customHeight="1">
      <c r="A106" s="14" t="s">
        <v>232</v>
      </c>
      <c r="B106" s="14" t="s">
        <v>233</v>
      </c>
      <c r="C106" s="8">
        <v>3000</v>
      </c>
      <c r="D106" s="8">
        <v>4200</v>
      </c>
      <c r="E106" s="8">
        <v>140</v>
      </c>
    </row>
    <row r="107" spans="1:5" ht="25.7" customHeight="1">
      <c r="A107" s="14" t="s">
        <v>234</v>
      </c>
      <c r="B107" s="14" t="s">
        <v>235</v>
      </c>
      <c r="C107" s="8">
        <v>2561.0338409999999</v>
      </c>
      <c r="D107" s="8">
        <v>3018.02</v>
      </c>
      <c r="E107" s="8">
        <v>117.843815715514</v>
      </c>
    </row>
    <row r="108" spans="1:5" ht="25.7" customHeight="1">
      <c r="A108" s="14" t="s">
        <v>236</v>
      </c>
      <c r="B108" s="14" t="s">
        <v>237</v>
      </c>
      <c r="C108" s="8">
        <v>524.33281899999997</v>
      </c>
      <c r="D108" s="8">
        <v>1087.9000000000001</v>
      </c>
      <c r="E108" s="8">
        <v>207.482721008162</v>
      </c>
    </row>
    <row r="109" spans="1:5" ht="25.7" customHeight="1">
      <c r="A109" s="14" t="s">
        <v>238</v>
      </c>
      <c r="B109" s="14" t="s">
        <v>73</v>
      </c>
      <c r="C109" s="8">
        <v>130.322746</v>
      </c>
      <c r="D109" s="8">
        <v>151.63999999999999</v>
      </c>
      <c r="E109" s="8">
        <v>116.35727810707699</v>
      </c>
    </row>
    <row r="110" spans="1:5" ht="25.7" customHeight="1">
      <c r="A110" s="14" t="s">
        <v>239</v>
      </c>
      <c r="B110" s="14" t="s">
        <v>240</v>
      </c>
      <c r="C110" s="8">
        <v>66.157162</v>
      </c>
      <c r="D110" s="8">
        <v>77</v>
      </c>
      <c r="E110" s="8">
        <v>116.38951501577399</v>
      </c>
    </row>
    <row r="111" spans="1:5" ht="25.7" customHeight="1">
      <c r="A111" s="14" t="s">
        <v>241</v>
      </c>
      <c r="B111" s="14" t="s">
        <v>242</v>
      </c>
      <c r="C111" s="8">
        <v>327.85291100000001</v>
      </c>
      <c r="D111" s="8">
        <v>859.26</v>
      </c>
      <c r="E111" s="8">
        <v>262.08704305205902</v>
      </c>
    </row>
    <row r="112" spans="1:5" ht="25.7" customHeight="1">
      <c r="A112" s="14" t="s">
        <v>243</v>
      </c>
      <c r="B112" s="14" t="s">
        <v>244</v>
      </c>
      <c r="C112" s="8">
        <v>17.254999999999999</v>
      </c>
      <c r="D112" s="8"/>
      <c r="E112" s="8"/>
    </row>
    <row r="113" spans="1:5" ht="25.7" customHeight="1">
      <c r="A113" s="14" t="s">
        <v>245</v>
      </c>
      <c r="B113" s="14" t="s">
        <v>244</v>
      </c>
      <c r="C113" s="8">
        <v>17.254999999999999</v>
      </c>
      <c r="D113" s="8"/>
      <c r="E113" s="8"/>
    </row>
    <row r="114" spans="1:5" ht="25.7" customHeight="1">
      <c r="A114" s="14" t="s">
        <v>422</v>
      </c>
      <c r="B114" s="14" t="s">
        <v>423</v>
      </c>
      <c r="C114" s="8"/>
      <c r="D114" s="8">
        <v>72.56</v>
      </c>
      <c r="E114" s="8"/>
    </row>
    <row r="115" spans="1:5" ht="25.7" customHeight="1">
      <c r="A115" s="14" t="s">
        <v>424</v>
      </c>
      <c r="B115" s="14" t="s">
        <v>425</v>
      </c>
      <c r="C115" s="8"/>
      <c r="D115" s="8">
        <v>72.56</v>
      </c>
      <c r="E115" s="8"/>
    </row>
    <row r="116" spans="1:5" ht="25.7" customHeight="1">
      <c r="A116" s="14" t="s">
        <v>246</v>
      </c>
      <c r="B116" s="14" t="s">
        <v>247</v>
      </c>
      <c r="C116" s="8">
        <v>60</v>
      </c>
      <c r="D116" s="8">
        <v>40</v>
      </c>
      <c r="E116" s="8">
        <v>66.6666666666667</v>
      </c>
    </row>
    <row r="117" spans="1:5" ht="25.7" customHeight="1">
      <c r="A117" s="14" t="s">
        <v>248</v>
      </c>
      <c r="B117" s="14" t="s">
        <v>247</v>
      </c>
      <c r="C117" s="8">
        <v>60</v>
      </c>
      <c r="D117" s="8">
        <v>40</v>
      </c>
      <c r="E117" s="8">
        <v>66.6666666666667</v>
      </c>
    </row>
    <row r="118" spans="1:5" ht="25.7" customHeight="1">
      <c r="A118" s="14" t="s">
        <v>249</v>
      </c>
      <c r="B118" s="14" t="s">
        <v>250</v>
      </c>
      <c r="C118" s="8">
        <v>1959.4460220000001</v>
      </c>
      <c r="D118" s="8">
        <v>1817.56</v>
      </c>
      <c r="E118" s="8">
        <v>92.758870598784</v>
      </c>
    </row>
    <row r="119" spans="1:5" ht="25.7" customHeight="1">
      <c r="A119" s="14" t="s">
        <v>251</v>
      </c>
      <c r="B119" s="14" t="s">
        <v>250</v>
      </c>
      <c r="C119" s="8">
        <v>1959.4460220000001</v>
      </c>
      <c r="D119" s="8">
        <v>1817.56</v>
      </c>
      <c r="E119" s="8">
        <v>92.758870598784</v>
      </c>
    </row>
    <row r="120" spans="1:5" ht="25.7" customHeight="1">
      <c r="A120" s="14" t="s">
        <v>252</v>
      </c>
      <c r="B120" s="14" t="s">
        <v>253</v>
      </c>
      <c r="C120" s="8">
        <v>7762.3386270000001</v>
      </c>
      <c r="D120" s="8">
        <v>3832.89</v>
      </c>
      <c r="E120" s="8">
        <v>49.378031340554102</v>
      </c>
    </row>
    <row r="121" spans="1:5" ht="25.7" customHeight="1">
      <c r="A121" s="14" t="s">
        <v>254</v>
      </c>
      <c r="B121" s="14" t="s">
        <v>255</v>
      </c>
      <c r="C121" s="8">
        <v>1336.2049480000001</v>
      </c>
      <c r="D121" s="8">
        <v>1488.2</v>
      </c>
      <c r="E121" s="8">
        <v>111.375130157054</v>
      </c>
    </row>
    <row r="122" spans="1:5" ht="25.7" customHeight="1">
      <c r="A122" s="14" t="s">
        <v>256</v>
      </c>
      <c r="B122" s="14" t="s">
        <v>86</v>
      </c>
      <c r="C122" s="8">
        <v>198.10364100000001</v>
      </c>
      <c r="D122" s="8">
        <v>235.53</v>
      </c>
      <c r="E122" s="8">
        <v>118.892312534528</v>
      </c>
    </row>
    <row r="123" spans="1:5" ht="25.7" customHeight="1">
      <c r="A123" s="14" t="s">
        <v>257</v>
      </c>
      <c r="B123" s="14" t="s">
        <v>258</v>
      </c>
      <c r="C123" s="8">
        <v>1.38</v>
      </c>
      <c r="D123" s="8">
        <v>2.67</v>
      </c>
      <c r="E123" s="8">
        <v>193.47826086956499</v>
      </c>
    </row>
    <row r="124" spans="1:5" ht="25.7" customHeight="1">
      <c r="A124" s="14" t="s">
        <v>259</v>
      </c>
      <c r="B124" s="14" t="s">
        <v>260</v>
      </c>
      <c r="C124" s="8">
        <v>655.46640000000002</v>
      </c>
      <c r="D124" s="8">
        <v>470.54</v>
      </c>
      <c r="E124" s="8">
        <v>71.787051174553</v>
      </c>
    </row>
    <row r="125" spans="1:5" ht="25.7" customHeight="1">
      <c r="A125" s="14" t="s">
        <v>426</v>
      </c>
      <c r="B125" s="14" t="s">
        <v>427</v>
      </c>
      <c r="C125" s="8"/>
      <c r="D125" s="8">
        <v>6.72</v>
      </c>
      <c r="E125" s="8"/>
    </row>
    <row r="126" spans="1:5" ht="25.7" customHeight="1">
      <c r="A126" s="14" t="s">
        <v>428</v>
      </c>
      <c r="B126" s="14" t="s">
        <v>429</v>
      </c>
      <c r="C126" s="8"/>
      <c r="D126" s="8">
        <v>132.80000000000001</v>
      </c>
      <c r="E126" s="8"/>
    </row>
    <row r="127" spans="1:5" ht="25.7" customHeight="1">
      <c r="A127" s="14" t="s">
        <v>261</v>
      </c>
      <c r="B127" s="14" t="s">
        <v>262</v>
      </c>
      <c r="C127" s="8">
        <v>481.254907</v>
      </c>
      <c r="D127" s="8">
        <v>639.94000000000005</v>
      </c>
      <c r="E127" s="8">
        <v>132.97318961155</v>
      </c>
    </row>
    <row r="128" spans="1:5" ht="25.7" customHeight="1">
      <c r="A128" s="14" t="s">
        <v>263</v>
      </c>
      <c r="B128" s="14" t="s">
        <v>264</v>
      </c>
      <c r="C128" s="8">
        <v>1642.014435</v>
      </c>
      <c r="D128" s="8">
        <v>976.71</v>
      </c>
      <c r="E128" s="8">
        <v>59.482424708403997</v>
      </c>
    </row>
    <row r="129" spans="1:5" ht="25.7" customHeight="1">
      <c r="A129" s="14" t="s">
        <v>265</v>
      </c>
      <c r="B129" s="14" t="s">
        <v>266</v>
      </c>
      <c r="C129" s="8">
        <v>362.93979999999999</v>
      </c>
      <c r="D129" s="8">
        <v>42.07</v>
      </c>
      <c r="E129" s="8">
        <v>11.591454009728301</v>
      </c>
    </row>
    <row r="130" spans="1:5" ht="25.7" customHeight="1">
      <c r="A130" s="14" t="s">
        <v>267</v>
      </c>
      <c r="B130" s="14" t="s">
        <v>268</v>
      </c>
      <c r="C130" s="8">
        <v>163.30737500000001</v>
      </c>
      <c r="D130" s="8">
        <v>217.93</v>
      </c>
      <c r="E130" s="8">
        <v>133.447739270808</v>
      </c>
    </row>
    <row r="131" spans="1:5" ht="25.7" customHeight="1">
      <c r="A131" s="14" t="s">
        <v>269</v>
      </c>
      <c r="B131" s="14" t="s">
        <v>270</v>
      </c>
      <c r="C131" s="8">
        <v>740.76725999999996</v>
      </c>
      <c r="D131" s="8">
        <v>0.01</v>
      </c>
      <c r="E131" s="8">
        <v>1.3499516703802501E-3</v>
      </c>
    </row>
    <row r="132" spans="1:5" ht="25.7" customHeight="1">
      <c r="A132" s="14" t="s">
        <v>271</v>
      </c>
      <c r="B132" s="14" t="s">
        <v>272</v>
      </c>
      <c r="C132" s="8">
        <v>375</v>
      </c>
      <c r="D132" s="8">
        <v>50</v>
      </c>
      <c r="E132" s="8">
        <v>13.3333333333333</v>
      </c>
    </row>
    <row r="133" spans="1:5" ht="25.7" customHeight="1">
      <c r="A133" s="14" t="s">
        <v>430</v>
      </c>
      <c r="B133" s="14" t="s">
        <v>431</v>
      </c>
      <c r="C133" s="8"/>
      <c r="D133" s="8">
        <v>666.7</v>
      </c>
      <c r="E133" s="8"/>
    </row>
    <row r="134" spans="1:5" ht="25.7" customHeight="1">
      <c r="A134" s="14" t="s">
        <v>273</v>
      </c>
      <c r="B134" s="14" t="s">
        <v>274</v>
      </c>
      <c r="C134" s="8">
        <v>4764.1192440000004</v>
      </c>
      <c r="D134" s="8">
        <v>1348.98</v>
      </c>
      <c r="E134" s="8">
        <v>28.315412165615399</v>
      </c>
    </row>
    <row r="135" spans="1:5" ht="25.7" customHeight="1">
      <c r="A135" s="14" t="s">
        <v>275</v>
      </c>
      <c r="B135" s="14" t="s">
        <v>276</v>
      </c>
      <c r="C135" s="8">
        <v>225.95135400000001</v>
      </c>
      <c r="D135" s="8">
        <v>231.06</v>
      </c>
      <c r="E135" s="8">
        <v>102.260949496235</v>
      </c>
    </row>
    <row r="136" spans="1:5" ht="25.7" customHeight="1">
      <c r="A136" s="14" t="s">
        <v>277</v>
      </c>
      <c r="B136" s="14" t="s">
        <v>278</v>
      </c>
      <c r="C136" s="8">
        <v>413.04685000000001</v>
      </c>
      <c r="D136" s="8">
        <v>411.88</v>
      </c>
      <c r="E136" s="8">
        <v>99.717501779761804</v>
      </c>
    </row>
    <row r="137" spans="1:5" ht="25.7" customHeight="1">
      <c r="A137" s="14" t="s">
        <v>432</v>
      </c>
      <c r="B137" s="14" t="s">
        <v>433</v>
      </c>
      <c r="C137" s="8"/>
      <c r="D137" s="8">
        <v>20</v>
      </c>
      <c r="E137" s="8"/>
    </row>
    <row r="138" spans="1:5" ht="25.7" customHeight="1">
      <c r="A138" s="14" t="s">
        <v>279</v>
      </c>
      <c r="B138" s="14" t="s">
        <v>280</v>
      </c>
      <c r="C138" s="8">
        <v>4125.12104</v>
      </c>
      <c r="D138" s="8">
        <v>686.04</v>
      </c>
      <c r="E138" s="8">
        <v>16.630784729652401</v>
      </c>
    </row>
    <row r="139" spans="1:5" ht="25.7" customHeight="1">
      <c r="A139" s="14" t="s">
        <v>281</v>
      </c>
      <c r="B139" s="14" t="s">
        <v>282</v>
      </c>
      <c r="C139" s="8">
        <v>20</v>
      </c>
      <c r="D139" s="8">
        <v>19</v>
      </c>
      <c r="E139" s="8">
        <v>95</v>
      </c>
    </row>
    <row r="140" spans="1:5" ht="25.7" customHeight="1">
      <c r="A140" s="14" t="s">
        <v>283</v>
      </c>
      <c r="B140" s="14" t="s">
        <v>284</v>
      </c>
      <c r="C140" s="8">
        <v>20</v>
      </c>
      <c r="D140" s="8">
        <v>19</v>
      </c>
      <c r="E140" s="8">
        <v>95</v>
      </c>
    </row>
    <row r="141" spans="1:5" ht="25.7" customHeight="1">
      <c r="A141" s="14" t="s">
        <v>285</v>
      </c>
      <c r="B141" s="14" t="s">
        <v>286</v>
      </c>
      <c r="C141" s="8">
        <v>1600</v>
      </c>
      <c r="D141" s="8">
        <v>2000</v>
      </c>
      <c r="E141" s="8">
        <v>125</v>
      </c>
    </row>
    <row r="142" spans="1:5" ht="25.7" customHeight="1">
      <c r="A142" s="14" t="s">
        <v>287</v>
      </c>
      <c r="B142" s="14" t="s">
        <v>288</v>
      </c>
      <c r="C142" s="8">
        <v>1600</v>
      </c>
      <c r="D142" s="8">
        <v>2000</v>
      </c>
      <c r="E142" s="8">
        <v>125</v>
      </c>
    </row>
    <row r="143" spans="1:5" ht="25.7" customHeight="1">
      <c r="A143" s="14" t="s">
        <v>289</v>
      </c>
      <c r="B143" s="14" t="s">
        <v>290</v>
      </c>
      <c r="C143" s="8">
        <v>1600</v>
      </c>
      <c r="D143" s="8">
        <v>2000</v>
      </c>
      <c r="E143" s="8">
        <v>125</v>
      </c>
    </row>
    <row r="144" spans="1:5" ht="25.7" customHeight="1">
      <c r="A144" s="14" t="s">
        <v>291</v>
      </c>
      <c r="B144" s="14" t="s">
        <v>292</v>
      </c>
      <c r="C144" s="8">
        <v>3600</v>
      </c>
      <c r="D144" s="8">
        <v>8100</v>
      </c>
      <c r="E144" s="8">
        <v>225</v>
      </c>
    </row>
    <row r="145" spans="1:5" ht="25.7" customHeight="1">
      <c r="A145" s="14" t="s">
        <v>293</v>
      </c>
      <c r="B145" s="14" t="s">
        <v>294</v>
      </c>
      <c r="C145" s="8">
        <v>3600</v>
      </c>
      <c r="D145" s="8">
        <v>8100</v>
      </c>
      <c r="E145" s="8">
        <v>225</v>
      </c>
    </row>
    <row r="146" spans="1:5" ht="25.7" customHeight="1">
      <c r="A146" s="14" t="s">
        <v>295</v>
      </c>
      <c r="B146" s="14" t="s">
        <v>296</v>
      </c>
      <c r="C146" s="8">
        <v>3600</v>
      </c>
      <c r="D146" s="8">
        <v>8100</v>
      </c>
      <c r="E146" s="8">
        <v>225</v>
      </c>
    </row>
    <row r="147" spans="1:5" ht="25.7" customHeight="1">
      <c r="A147" s="14" t="s">
        <v>297</v>
      </c>
      <c r="B147" s="14" t="s">
        <v>298</v>
      </c>
      <c r="C147" s="8">
        <v>2005</v>
      </c>
      <c r="D147" s="8">
        <v>2000</v>
      </c>
      <c r="E147" s="8">
        <v>99.750623441396499</v>
      </c>
    </row>
    <row r="148" spans="1:5" ht="25.7" customHeight="1">
      <c r="A148" s="14" t="s">
        <v>299</v>
      </c>
      <c r="B148" s="14" t="s">
        <v>300</v>
      </c>
      <c r="C148" s="8">
        <v>2005</v>
      </c>
      <c r="D148" s="8">
        <v>2000</v>
      </c>
      <c r="E148" s="8">
        <v>99.750623441396499</v>
      </c>
    </row>
    <row r="149" spans="1:5" ht="25.7" customHeight="1">
      <c r="A149" s="14" t="s">
        <v>301</v>
      </c>
      <c r="B149" s="14" t="s">
        <v>302</v>
      </c>
      <c r="C149" s="8">
        <v>2005</v>
      </c>
      <c r="D149" s="8">
        <v>2000</v>
      </c>
      <c r="E149" s="8">
        <v>99.750623441396499</v>
      </c>
    </row>
    <row r="150" spans="1:5" ht="25.7" customHeight="1">
      <c r="A150" s="14" t="s">
        <v>434</v>
      </c>
      <c r="B150" s="14" t="s">
        <v>435</v>
      </c>
      <c r="C150" s="8"/>
      <c r="D150" s="8">
        <v>70</v>
      </c>
      <c r="E150" s="8"/>
    </row>
    <row r="151" spans="1:5" ht="25.7" customHeight="1">
      <c r="A151" s="14" t="s">
        <v>436</v>
      </c>
      <c r="B151" s="14" t="s">
        <v>255</v>
      </c>
      <c r="C151" s="8"/>
      <c r="D151" s="8">
        <v>70</v>
      </c>
      <c r="E151" s="8"/>
    </row>
    <row r="152" spans="1:5" ht="25.7" customHeight="1">
      <c r="A152" s="14" t="s">
        <v>436</v>
      </c>
      <c r="B152" s="14" t="s">
        <v>255</v>
      </c>
      <c r="C152" s="8"/>
      <c r="D152" s="8">
        <v>70</v>
      </c>
      <c r="E152" s="8"/>
    </row>
    <row r="153" spans="1:5" ht="25.7" customHeight="1">
      <c r="A153" s="14" t="s">
        <v>303</v>
      </c>
      <c r="B153" s="14" t="s">
        <v>304</v>
      </c>
      <c r="C153" s="8">
        <v>511.93716000000001</v>
      </c>
      <c r="D153" s="8">
        <v>419.73</v>
      </c>
      <c r="E153" s="8">
        <v>81.988578441932205</v>
      </c>
    </row>
    <row r="154" spans="1:5" ht="25.7" customHeight="1">
      <c r="A154" s="14" t="s">
        <v>437</v>
      </c>
      <c r="B154" s="14" t="s">
        <v>438</v>
      </c>
      <c r="C154" s="8"/>
      <c r="D154" s="8">
        <v>5.88</v>
      </c>
      <c r="E154" s="8"/>
    </row>
    <row r="155" spans="1:5" ht="25.7" customHeight="1">
      <c r="A155" s="14" t="s">
        <v>439</v>
      </c>
      <c r="B155" s="14" t="s">
        <v>440</v>
      </c>
      <c r="C155" s="8"/>
      <c r="D155" s="8">
        <v>5.88</v>
      </c>
      <c r="E155" s="8"/>
    </row>
    <row r="156" spans="1:5" ht="25.7" customHeight="1">
      <c r="A156" s="14" t="s">
        <v>305</v>
      </c>
      <c r="B156" s="14" t="s">
        <v>306</v>
      </c>
      <c r="C156" s="8">
        <v>511.93716000000001</v>
      </c>
      <c r="D156" s="8">
        <v>413.85</v>
      </c>
      <c r="E156" s="8">
        <v>80.839999971871507</v>
      </c>
    </row>
    <row r="157" spans="1:5" ht="25.7" customHeight="1">
      <c r="A157" s="14" t="s">
        <v>307</v>
      </c>
      <c r="B157" s="14" t="s">
        <v>308</v>
      </c>
      <c r="C157" s="8">
        <v>196.49019999999999</v>
      </c>
      <c r="D157" s="8">
        <v>232.95</v>
      </c>
      <c r="E157" s="8">
        <v>118.55553101376</v>
      </c>
    </row>
    <row r="158" spans="1:5" ht="25.7" customHeight="1">
      <c r="A158" s="14" t="s">
        <v>309</v>
      </c>
      <c r="B158" s="14" t="s">
        <v>310</v>
      </c>
      <c r="C158" s="8">
        <v>315.44695999999999</v>
      </c>
      <c r="D158" s="8">
        <v>180.9</v>
      </c>
      <c r="E158" s="8">
        <v>57.347200302707002</v>
      </c>
    </row>
    <row r="159" spans="1:5" ht="25.7" customHeight="1">
      <c r="A159" s="27" t="s">
        <v>311</v>
      </c>
      <c r="B159" s="27"/>
      <c r="C159" s="9">
        <v>37518.708742000003</v>
      </c>
      <c r="D159" s="9">
        <v>46970.94</v>
      </c>
      <c r="E159" s="9">
        <v>125.19338104890301</v>
      </c>
    </row>
    <row r="160" spans="1:5" ht="14.25" customHeight="1"/>
    <row r="161" spans="2:2" ht="14.25" customHeight="1"/>
    <row r="162" spans="2:2" ht="14.25" customHeight="1">
      <c r="B162" s="16"/>
    </row>
  </sheetData>
  <mergeCells count="2">
    <mergeCell ref="B1:E1"/>
    <mergeCell ref="A159:B159"/>
  </mergeCells>
  <phoneticPr fontId="11" type="noConversion"/>
  <pageMargins left="0.90486111111111101" right="0.31458333333333299" top="0.23611111111111099" bottom="0.23611111111111099" header="0" footer="0"/>
  <pageSetup paperSize="9" scale="90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9"/>
  <sheetViews>
    <sheetView workbookViewId="0">
      <pane ySplit="3" topLeftCell="A4" activePane="bottomLeft" state="frozen"/>
      <selection pane="bottomLeft" activeCell="L17" sqref="L17"/>
    </sheetView>
  </sheetViews>
  <sheetFormatPr defaultColWidth="10" defaultRowHeight="13.5"/>
  <cols>
    <col min="1" max="1" width="9.75" hidden="1" customWidth="1"/>
    <col min="2" max="2" width="25.75" customWidth="1"/>
    <col min="3" max="3" width="16.375" customWidth="1"/>
    <col min="4" max="5" width="19" customWidth="1"/>
    <col min="6" max="6" width="9.75" customWidth="1"/>
  </cols>
  <sheetData>
    <row r="1" spans="1:5" ht="39.950000000000003" customHeight="1">
      <c r="A1" s="4"/>
      <c r="B1" s="25" t="s">
        <v>441</v>
      </c>
      <c r="C1" s="25"/>
      <c r="D1" s="25"/>
      <c r="E1" s="25"/>
    </row>
    <row r="2" spans="1:5" ht="22.7" customHeight="1">
      <c r="A2" s="4"/>
      <c r="B2" s="4"/>
      <c r="C2" s="4"/>
      <c r="D2" s="4"/>
      <c r="E2" s="5" t="s">
        <v>36</v>
      </c>
    </row>
    <row r="3" spans="1:5" ht="34.15" customHeight="1">
      <c r="A3" s="6"/>
      <c r="B3" s="6" t="s">
        <v>37</v>
      </c>
      <c r="C3" s="6" t="s">
        <v>31</v>
      </c>
      <c r="D3" s="6" t="s">
        <v>397</v>
      </c>
      <c r="E3" s="6" t="s">
        <v>398</v>
      </c>
    </row>
    <row r="4" spans="1:5" ht="25.7" customHeight="1">
      <c r="A4" s="15" t="s">
        <v>442</v>
      </c>
      <c r="B4" s="15" t="s">
        <v>312</v>
      </c>
      <c r="C4" s="9">
        <v>1401.16</v>
      </c>
      <c r="D4" s="9">
        <v>1318.58</v>
      </c>
      <c r="E4" s="9">
        <v>94.11</v>
      </c>
    </row>
    <row r="5" spans="1:5" ht="25.7" customHeight="1">
      <c r="A5" s="14" t="s">
        <v>443</v>
      </c>
      <c r="B5" s="14" t="s">
        <v>313</v>
      </c>
      <c r="C5" s="8">
        <v>1069.1600000000001</v>
      </c>
      <c r="D5" s="8">
        <v>931.38</v>
      </c>
      <c r="E5" s="8">
        <v>87.11</v>
      </c>
    </row>
    <row r="6" spans="1:5" ht="25.7" customHeight="1">
      <c r="A6" s="14" t="s">
        <v>444</v>
      </c>
      <c r="B6" s="14" t="s">
        <v>314</v>
      </c>
      <c r="C6" s="8">
        <v>152.78161</v>
      </c>
      <c r="D6" s="8">
        <v>178.2</v>
      </c>
      <c r="E6" s="8">
        <v>116.637074318041</v>
      </c>
    </row>
    <row r="7" spans="1:5" ht="25.7" customHeight="1">
      <c r="A7" s="14" t="s">
        <v>445</v>
      </c>
      <c r="B7" s="14" t="s">
        <v>308</v>
      </c>
      <c r="C7" s="8">
        <v>116.1426</v>
      </c>
      <c r="D7" s="8">
        <v>138</v>
      </c>
      <c r="E7" s="8">
        <v>118.819451260778</v>
      </c>
    </row>
    <row r="8" spans="1:5" ht="25.7" customHeight="1">
      <c r="A8" s="14" t="s">
        <v>446</v>
      </c>
      <c r="B8" s="14" t="s">
        <v>315</v>
      </c>
      <c r="C8" s="8">
        <v>63.078000000000003</v>
      </c>
      <c r="D8" s="8">
        <v>71</v>
      </c>
      <c r="E8" s="8">
        <v>112.559053869812</v>
      </c>
    </row>
    <row r="9" spans="1:5" ht="25.7" customHeight="1">
      <c r="A9" s="15" t="s">
        <v>447</v>
      </c>
      <c r="B9" s="15" t="s">
        <v>316</v>
      </c>
      <c r="C9" s="9">
        <v>193.17786799999999</v>
      </c>
      <c r="D9" s="9">
        <v>267.11</v>
      </c>
      <c r="E9" s="9">
        <v>138.27153325866499</v>
      </c>
    </row>
    <row r="10" spans="1:5" ht="25.7" customHeight="1">
      <c r="A10" s="14" t="s">
        <v>448</v>
      </c>
      <c r="B10" s="14" t="s">
        <v>317</v>
      </c>
      <c r="C10" s="8">
        <v>125.62552100000001</v>
      </c>
      <c r="D10" s="8">
        <v>179.35</v>
      </c>
      <c r="E10" s="8">
        <v>142.76557706773599</v>
      </c>
    </row>
    <row r="11" spans="1:5" ht="25.7" customHeight="1">
      <c r="A11" s="14" t="s">
        <v>449</v>
      </c>
      <c r="B11" s="14" t="s">
        <v>318</v>
      </c>
      <c r="C11" s="8"/>
      <c r="D11" s="8">
        <v>4.4000000000000004</v>
      </c>
      <c r="E11" s="8" t="e">
        <v>#DIV/0!</v>
      </c>
    </row>
    <row r="12" spans="1:5" ht="25.7" customHeight="1">
      <c r="A12" s="14" t="s">
        <v>450</v>
      </c>
      <c r="B12" s="14" t="s">
        <v>319</v>
      </c>
      <c r="C12" s="8">
        <v>2.6084999999999998</v>
      </c>
      <c r="D12" s="8">
        <v>3</v>
      </c>
      <c r="E12" s="8">
        <v>115.008625646924</v>
      </c>
    </row>
    <row r="13" spans="1:5" ht="25.7" hidden="1" customHeight="1">
      <c r="A13" s="14" t="s">
        <v>451</v>
      </c>
      <c r="B13" s="14" t="s">
        <v>452</v>
      </c>
      <c r="C13" s="8"/>
      <c r="D13" s="8"/>
      <c r="E13" s="8"/>
    </row>
    <row r="14" spans="1:5" ht="25.7" customHeight="1">
      <c r="A14" s="14" t="s">
        <v>453</v>
      </c>
      <c r="B14" s="14" t="s">
        <v>320</v>
      </c>
      <c r="C14" s="8">
        <v>2.6621999999999999</v>
      </c>
      <c r="D14" s="8">
        <v>3</v>
      </c>
      <c r="E14" s="8">
        <v>112.688753662384</v>
      </c>
    </row>
    <row r="15" spans="1:5" ht="25.7" customHeight="1">
      <c r="A15" s="14" t="s">
        <v>454</v>
      </c>
      <c r="B15" s="14" t="s">
        <v>321</v>
      </c>
      <c r="C15" s="8">
        <v>16.518905</v>
      </c>
      <c r="D15" s="8">
        <v>20</v>
      </c>
      <c r="E15" s="8">
        <v>121.073400446337</v>
      </c>
    </row>
    <row r="16" spans="1:5" ht="25.7" hidden="1" customHeight="1">
      <c r="A16" s="14" t="s">
        <v>455</v>
      </c>
      <c r="B16" s="14" t="s">
        <v>456</v>
      </c>
      <c r="C16" s="8"/>
      <c r="D16" s="8"/>
      <c r="E16" s="8"/>
    </row>
    <row r="17" spans="1:5" ht="25.7" customHeight="1">
      <c r="A17" s="14" t="s">
        <v>457</v>
      </c>
      <c r="B17" s="14" t="s">
        <v>322</v>
      </c>
      <c r="C17" s="8">
        <v>5.0675720000000002</v>
      </c>
      <c r="D17" s="8">
        <v>6</v>
      </c>
      <c r="E17" s="8">
        <v>118.399896439557</v>
      </c>
    </row>
    <row r="18" spans="1:5" ht="25.7" customHeight="1">
      <c r="A18" s="14" t="s">
        <v>458</v>
      </c>
      <c r="B18" s="14" t="s">
        <v>323</v>
      </c>
      <c r="C18" s="8">
        <v>5.1933699999999998</v>
      </c>
      <c r="D18" s="8">
        <v>12</v>
      </c>
      <c r="E18" s="8">
        <v>231.06383716161201</v>
      </c>
    </row>
    <row r="19" spans="1:5" ht="25.7" customHeight="1">
      <c r="A19" s="14" t="s">
        <v>459</v>
      </c>
      <c r="B19" s="14" t="s">
        <v>324</v>
      </c>
      <c r="C19" s="8">
        <v>35.501800000000003</v>
      </c>
      <c r="D19" s="8">
        <v>39.36</v>
      </c>
      <c r="E19" s="8">
        <v>110.867617979933</v>
      </c>
    </row>
    <row r="20" spans="1:5" ht="25.7" hidden="1" customHeight="1">
      <c r="A20" s="15" t="s">
        <v>460</v>
      </c>
      <c r="B20" s="15" t="s">
        <v>461</v>
      </c>
      <c r="C20" s="9"/>
      <c r="D20" s="9"/>
      <c r="E20" s="9"/>
    </row>
    <row r="21" spans="1:5" ht="25.7" hidden="1" customHeight="1">
      <c r="A21" s="14" t="s">
        <v>462</v>
      </c>
      <c r="B21" s="14" t="s">
        <v>463</v>
      </c>
      <c r="C21" s="8"/>
      <c r="D21" s="8"/>
      <c r="E21" s="8"/>
    </row>
    <row r="22" spans="1:5" ht="25.7" hidden="1" customHeight="1">
      <c r="A22" s="14" t="s">
        <v>464</v>
      </c>
      <c r="B22" s="14" t="s">
        <v>465</v>
      </c>
      <c r="C22" s="8"/>
      <c r="D22" s="8"/>
      <c r="E22" s="8"/>
    </row>
    <row r="23" spans="1:5" ht="25.7" hidden="1" customHeight="1">
      <c r="A23" s="14" t="s">
        <v>466</v>
      </c>
      <c r="B23" s="14" t="s">
        <v>467</v>
      </c>
      <c r="C23" s="8"/>
      <c r="D23" s="8"/>
      <c r="E23" s="8"/>
    </row>
    <row r="24" spans="1:5" ht="25.7" hidden="1" customHeight="1">
      <c r="A24" s="14" t="s">
        <v>468</v>
      </c>
      <c r="B24" s="14" t="s">
        <v>469</v>
      </c>
      <c r="C24" s="8"/>
      <c r="D24" s="8"/>
      <c r="E24" s="8"/>
    </row>
    <row r="25" spans="1:5" ht="25.7" hidden="1" customHeight="1">
      <c r="A25" s="14" t="s">
        <v>470</v>
      </c>
      <c r="B25" s="14" t="s">
        <v>471</v>
      </c>
      <c r="C25" s="8"/>
      <c r="D25" s="8"/>
      <c r="E25" s="8"/>
    </row>
    <row r="26" spans="1:5" ht="25.7" hidden="1" customHeight="1">
      <c r="A26" s="14" t="s">
        <v>472</v>
      </c>
      <c r="B26" s="14" t="s">
        <v>473</v>
      </c>
      <c r="C26" s="8"/>
      <c r="D26" s="8"/>
      <c r="E26" s="8"/>
    </row>
    <row r="27" spans="1:5" ht="25.7" hidden="1" customHeight="1">
      <c r="A27" s="14" t="s">
        <v>474</v>
      </c>
      <c r="B27" s="14" t="s">
        <v>475</v>
      </c>
      <c r="C27" s="8"/>
      <c r="D27" s="8"/>
      <c r="E27" s="8"/>
    </row>
    <row r="28" spans="1:5" ht="25.7" hidden="1" customHeight="1">
      <c r="A28" s="15" t="s">
        <v>476</v>
      </c>
      <c r="B28" s="15" t="s">
        <v>477</v>
      </c>
      <c r="C28" s="9"/>
      <c r="D28" s="9"/>
      <c r="E28" s="9"/>
    </row>
    <row r="29" spans="1:5" ht="25.7" hidden="1" customHeight="1">
      <c r="A29" s="14" t="s">
        <v>478</v>
      </c>
      <c r="B29" s="14" t="s">
        <v>463</v>
      </c>
      <c r="C29" s="8"/>
      <c r="D29" s="8"/>
      <c r="E29" s="8"/>
    </row>
    <row r="30" spans="1:5" ht="25.7" hidden="1" customHeight="1">
      <c r="A30" s="14" t="s">
        <v>479</v>
      </c>
      <c r="B30" s="14" t="s">
        <v>465</v>
      </c>
      <c r="C30" s="8"/>
      <c r="D30" s="8"/>
      <c r="E30" s="8"/>
    </row>
    <row r="31" spans="1:5" ht="25.7" hidden="1" customHeight="1">
      <c r="A31" s="14" t="s">
        <v>480</v>
      </c>
      <c r="B31" s="14" t="s">
        <v>467</v>
      </c>
      <c r="C31" s="8"/>
      <c r="D31" s="8"/>
      <c r="E31" s="8"/>
    </row>
    <row r="32" spans="1:5" ht="25.7" hidden="1" customHeight="1">
      <c r="A32" s="14" t="s">
        <v>481</v>
      </c>
      <c r="B32" s="14" t="s">
        <v>471</v>
      </c>
      <c r="C32" s="8"/>
      <c r="D32" s="8"/>
      <c r="E32" s="8"/>
    </row>
    <row r="33" spans="1:5" ht="25.7" hidden="1" customHeight="1">
      <c r="A33" s="14" t="s">
        <v>482</v>
      </c>
      <c r="B33" s="14" t="s">
        <v>473</v>
      </c>
      <c r="C33" s="8"/>
      <c r="D33" s="8"/>
      <c r="E33" s="8"/>
    </row>
    <row r="34" spans="1:5" ht="25.7" hidden="1" customHeight="1">
      <c r="A34" s="14" t="s">
        <v>483</v>
      </c>
      <c r="B34" s="14" t="s">
        <v>475</v>
      </c>
      <c r="C34" s="8"/>
      <c r="D34" s="8"/>
      <c r="E34" s="8"/>
    </row>
    <row r="35" spans="1:5" ht="25.7" customHeight="1">
      <c r="A35" s="15" t="s">
        <v>484</v>
      </c>
      <c r="B35" s="15" t="s">
        <v>325</v>
      </c>
      <c r="C35" s="9">
        <v>1742.68</v>
      </c>
      <c r="D35" s="9">
        <v>2068.4699999999998</v>
      </c>
      <c r="E35" s="9">
        <v>118.69</v>
      </c>
    </row>
    <row r="36" spans="1:5" ht="25.7" customHeight="1">
      <c r="A36" s="14" t="s">
        <v>485</v>
      </c>
      <c r="B36" s="14" t="s">
        <v>326</v>
      </c>
      <c r="C36" s="8">
        <v>1596.56</v>
      </c>
      <c r="D36" s="8">
        <v>1855.47</v>
      </c>
      <c r="E36" s="8">
        <v>116.22</v>
      </c>
    </row>
    <row r="37" spans="1:5" ht="25.7" customHeight="1">
      <c r="A37" s="14" t="s">
        <v>486</v>
      </c>
      <c r="B37" s="14" t="s">
        <v>327</v>
      </c>
      <c r="C37" s="8">
        <v>146.12079700000001</v>
      </c>
      <c r="D37" s="8">
        <v>213</v>
      </c>
      <c r="E37" s="8">
        <v>145.76980441736799</v>
      </c>
    </row>
    <row r="38" spans="1:5" ht="25.7" customHeight="1">
      <c r="A38" s="15" t="s">
        <v>487</v>
      </c>
      <c r="B38" s="15" t="s">
        <v>328</v>
      </c>
      <c r="C38" s="9">
        <v>1.149</v>
      </c>
      <c r="D38" s="9"/>
      <c r="E38" s="9"/>
    </row>
    <row r="39" spans="1:5" ht="25.7" customHeight="1">
      <c r="A39" s="14" t="s">
        <v>488</v>
      </c>
      <c r="B39" s="14" t="s">
        <v>329</v>
      </c>
      <c r="C39" s="8">
        <v>1.149</v>
      </c>
      <c r="D39" s="8"/>
      <c r="E39" s="8"/>
    </row>
    <row r="40" spans="1:5" ht="25.7" hidden="1" customHeight="1">
      <c r="A40" s="14" t="s">
        <v>489</v>
      </c>
      <c r="B40" s="14" t="s">
        <v>490</v>
      </c>
      <c r="C40" s="8"/>
      <c r="D40" s="8"/>
      <c r="E40" s="8"/>
    </row>
    <row r="41" spans="1:5" ht="25.7" hidden="1" customHeight="1">
      <c r="A41" s="15" t="s">
        <v>491</v>
      </c>
      <c r="B41" s="15" t="s">
        <v>492</v>
      </c>
      <c r="C41" s="9"/>
      <c r="D41" s="9"/>
      <c r="E41" s="9"/>
    </row>
    <row r="42" spans="1:5" ht="25.7" hidden="1" customHeight="1">
      <c r="A42" s="14" t="s">
        <v>493</v>
      </c>
      <c r="B42" s="14" t="s">
        <v>494</v>
      </c>
      <c r="C42" s="8"/>
      <c r="D42" s="8"/>
      <c r="E42" s="8"/>
    </row>
    <row r="43" spans="1:5" ht="25.7" hidden="1" customHeight="1">
      <c r="A43" s="14" t="s">
        <v>495</v>
      </c>
      <c r="B43" s="14" t="s">
        <v>496</v>
      </c>
      <c r="C43" s="8"/>
      <c r="D43" s="8"/>
      <c r="E43" s="8"/>
    </row>
    <row r="44" spans="1:5" ht="25.7" hidden="1" customHeight="1">
      <c r="A44" s="15" t="s">
        <v>497</v>
      </c>
      <c r="B44" s="15" t="s">
        <v>498</v>
      </c>
      <c r="C44" s="9"/>
      <c r="D44" s="9"/>
      <c r="E44" s="9"/>
    </row>
    <row r="45" spans="1:5" ht="25.7" hidden="1" customHeight="1">
      <c r="A45" s="14" t="s">
        <v>499</v>
      </c>
      <c r="B45" s="14"/>
      <c r="C45" s="8"/>
      <c r="D45" s="8"/>
      <c r="E45" s="8"/>
    </row>
    <row r="46" spans="1:5" ht="25.7" customHeight="1">
      <c r="A46" s="15" t="s">
        <v>500</v>
      </c>
      <c r="B46" s="15" t="s">
        <v>330</v>
      </c>
      <c r="C46" s="9">
        <v>1.17</v>
      </c>
      <c r="D46" s="9">
        <v>9.41</v>
      </c>
      <c r="E46" s="9">
        <v>804.27</v>
      </c>
    </row>
    <row r="47" spans="1:5" ht="25.7" customHeight="1">
      <c r="A47" s="14" t="s">
        <v>501</v>
      </c>
      <c r="B47" s="14" t="s">
        <v>331</v>
      </c>
      <c r="C47" s="8">
        <v>1.17</v>
      </c>
      <c r="D47" s="8">
        <v>9.41</v>
      </c>
      <c r="E47" s="8">
        <v>804.27</v>
      </c>
    </row>
    <row r="48" spans="1:5" ht="25.7" hidden="1" customHeight="1">
      <c r="A48" s="14" t="s">
        <v>502</v>
      </c>
      <c r="B48" s="14" t="s">
        <v>503</v>
      </c>
      <c r="C48" s="8"/>
      <c r="D48" s="8"/>
      <c r="E48" s="8"/>
    </row>
    <row r="49" spans="1:5" ht="25.7" hidden="1" customHeight="1">
      <c r="A49" s="14" t="s">
        <v>504</v>
      </c>
      <c r="B49" s="14" t="s">
        <v>505</v>
      </c>
      <c r="C49" s="8"/>
      <c r="D49" s="8"/>
      <c r="E49" s="8"/>
    </row>
    <row r="50" spans="1:5" ht="25.7" hidden="1" customHeight="1">
      <c r="A50" s="14" t="s">
        <v>506</v>
      </c>
      <c r="B50" s="14" t="s">
        <v>507</v>
      </c>
      <c r="C50" s="8"/>
      <c r="D50" s="8"/>
      <c r="E50" s="8"/>
    </row>
    <row r="51" spans="1:5" ht="25.7" hidden="1" customHeight="1">
      <c r="A51" s="14" t="s">
        <v>508</v>
      </c>
      <c r="B51" s="14" t="s">
        <v>509</v>
      </c>
      <c r="C51" s="8"/>
      <c r="D51" s="8"/>
      <c r="E51" s="8"/>
    </row>
    <row r="52" spans="1:5" ht="25.7" hidden="1" customHeight="1">
      <c r="A52" s="15" t="s">
        <v>510</v>
      </c>
      <c r="B52" s="15" t="s">
        <v>511</v>
      </c>
      <c r="C52" s="9"/>
      <c r="D52" s="9"/>
      <c r="E52" s="9"/>
    </row>
    <row r="53" spans="1:5" ht="25.7" hidden="1" customHeight="1">
      <c r="A53" s="14" t="s">
        <v>512</v>
      </c>
      <c r="B53" s="14" t="s">
        <v>513</v>
      </c>
      <c r="C53" s="8"/>
      <c r="D53" s="8"/>
      <c r="E53" s="8"/>
    </row>
    <row r="54" spans="1:5" ht="25.7" hidden="1" customHeight="1">
      <c r="A54" s="15" t="s">
        <v>514</v>
      </c>
      <c r="B54" s="15" t="s">
        <v>515</v>
      </c>
      <c r="C54" s="9"/>
      <c r="D54" s="9"/>
      <c r="E54" s="9"/>
    </row>
    <row r="55" spans="1:5" ht="25.7" hidden="1" customHeight="1">
      <c r="A55" s="14" t="s">
        <v>516</v>
      </c>
      <c r="B55" s="14" t="s">
        <v>517</v>
      </c>
      <c r="C55" s="8"/>
      <c r="D55" s="8"/>
      <c r="E55" s="8"/>
    </row>
    <row r="56" spans="1:5" ht="25.7" hidden="1" customHeight="1">
      <c r="A56" s="15" t="s">
        <v>518</v>
      </c>
      <c r="B56" s="15" t="s">
        <v>519</v>
      </c>
      <c r="C56" s="9"/>
      <c r="D56" s="9"/>
      <c r="E56" s="9"/>
    </row>
    <row r="57" spans="1:5" ht="25.7" hidden="1" customHeight="1">
      <c r="A57" s="14" t="s">
        <v>520</v>
      </c>
      <c r="B57" s="14" t="s">
        <v>521</v>
      </c>
      <c r="C57" s="8"/>
      <c r="D57" s="8"/>
      <c r="E57" s="8"/>
    </row>
    <row r="58" spans="1:5" ht="25.7" hidden="1" customHeight="1">
      <c r="A58" s="14" t="s">
        <v>522</v>
      </c>
      <c r="B58" s="14" t="s">
        <v>519</v>
      </c>
      <c r="C58" s="8"/>
      <c r="D58" s="8"/>
      <c r="E58" s="8"/>
    </row>
    <row r="59" spans="1:5" ht="25.7" customHeight="1">
      <c r="A59" s="7"/>
      <c r="B59" s="6" t="s">
        <v>332</v>
      </c>
      <c r="C59" s="9">
        <v>3339.3376779999999</v>
      </c>
      <c r="D59" s="9">
        <v>3663.57</v>
      </c>
      <c r="E59" s="8">
        <v>109.70947994077</v>
      </c>
    </row>
  </sheetData>
  <mergeCells count="1">
    <mergeCell ref="B1:E1"/>
  </mergeCells>
  <phoneticPr fontId="11" type="noConversion"/>
  <pageMargins left="0.90486111111111101" right="0.31458333333333299" top="0.23611111111111099" bottom="0.23611111111111099" header="0" footer="0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workbookViewId="0">
      <selection activeCell="F16" sqref="F16"/>
    </sheetView>
  </sheetViews>
  <sheetFormatPr defaultColWidth="10" defaultRowHeight="13.5"/>
  <cols>
    <col min="1" max="1" width="31.75" customWidth="1"/>
    <col min="2" max="2" width="20" customWidth="1"/>
    <col min="3" max="3" width="20.5" customWidth="1"/>
    <col min="4" max="4" width="20" customWidth="1"/>
    <col min="5" max="5" width="9.75" customWidth="1"/>
  </cols>
  <sheetData>
    <row r="1" spans="1:4" ht="39.950000000000003" customHeight="1">
      <c r="A1" s="25" t="s">
        <v>18</v>
      </c>
      <c r="B1" s="25"/>
      <c r="C1" s="25"/>
      <c r="D1" s="25"/>
    </row>
    <row r="2" spans="1:4" ht="22.7" customHeight="1">
      <c r="A2" s="4"/>
      <c r="B2" s="4"/>
      <c r="C2" s="4"/>
      <c r="D2" s="5" t="s">
        <v>36</v>
      </c>
    </row>
    <row r="3" spans="1:4" ht="34.15" customHeight="1">
      <c r="A3" s="6" t="s">
        <v>333</v>
      </c>
      <c r="B3" s="6" t="s">
        <v>31</v>
      </c>
      <c r="C3" s="6" t="s">
        <v>397</v>
      </c>
      <c r="D3" s="6" t="s">
        <v>398</v>
      </c>
    </row>
    <row r="4" spans="1:4" ht="25.7" customHeight="1">
      <c r="A4" s="7" t="s">
        <v>334</v>
      </c>
      <c r="B4" s="23">
        <v>79.22</v>
      </c>
      <c r="C4" s="23">
        <v>0</v>
      </c>
      <c r="D4" s="23">
        <v>0</v>
      </c>
    </row>
    <row r="5" spans="1:4" ht="25.7" customHeight="1">
      <c r="A5" s="7" t="s">
        <v>335</v>
      </c>
      <c r="B5" s="23"/>
      <c r="C5" s="23"/>
      <c r="D5" s="23"/>
    </row>
    <row r="6" spans="1:4" ht="25.7" customHeight="1">
      <c r="A6" s="7"/>
      <c r="B6" s="23"/>
      <c r="C6" s="23"/>
      <c r="D6" s="23"/>
    </row>
    <row r="7" spans="1:4" ht="25.7" customHeight="1">
      <c r="A7" s="6" t="s">
        <v>336</v>
      </c>
      <c r="B7" s="23">
        <v>79.22</v>
      </c>
      <c r="C7" s="23">
        <v>0</v>
      </c>
      <c r="D7" s="23">
        <v>0</v>
      </c>
    </row>
  </sheetData>
  <mergeCells count="1">
    <mergeCell ref="A1:D1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pane ySplit="3" topLeftCell="A4" activePane="bottomLeft" state="frozen"/>
      <selection pane="bottomLeft" activeCell="G16" sqref="G16"/>
    </sheetView>
  </sheetViews>
  <sheetFormatPr defaultColWidth="10" defaultRowHeight="13.5"/>
  <cols>
    <col min="1" max="1" width="40" customWidth="1"/>
    <col min="2" max="3" width="21.5" customWidth="1"/>
    <col min="4" max="4" width="17.5" customWidth="1"/>
    <col min="5" max="6" width="9.75" customWidth="1"/>
  </cols>
  <sheetData>
    <row r="1" spans="1:4" ht="39.950000000000003" customHeight="1">
      <c r="A1" s="25" t="s">
        <v>19</v>
      </c>
      <c r="B1" s="25"/>
      <c r="C1" s="25"/>
      <c r="D1" s="25"/>
    </row>
    <row r="2" spans="1:4" ht="22.7" customHeight="1">
      <c r="A2" s="4"/>
      <c r="B2" s="4"/>
      <c r="C2" s="4"/>
      <c r="D2" s="5" t="s">
        <v>36</v>
      </c>
    </row>
    <row r="3" spans="1:4" ht="34.15" customHeight="1">
      <c r="A3" s="6" t="s">
        <v>57</v>
      </c>
      <c r="B3" s="6" t="s">
        <v>31</v>
      </c>
      <c r="C3" s="6" t="s">
        <v>397</v>
      </c>
      <c r="D3" s="6" t="s">
        <v>398</v>
      </c>
    </row>
    <row r="4" spans="1:4" ht="25.7" customHeight="1">
      <c r="A4" s="14" t="s">
        <v>45</v>
      </c>
      <c r="B4" s="8">
        <v>71.616100000000003</v>
      </c>
      <c r="C4" s="8">
        <v>0</v>
      </c>
      <c r="D4" s="8">
        <v>0</v>
      </c>
    </row>
    <row r="5" spans="1:4" ht="25.7" customHeight="1">
      <c r="A5" s="14" t="s">
        <v>339</v>
      </c>
      <c r="B5" s="8">
        <v>71.616100000000003</v>
      </c>
      <c r="C5" s="8">
        <v>0</v>
      </c>
      <c r="D5" s="8">
        <v>0</v>
      </c>
    </row>
    <row r="6" spans="1:4" ht="25.7" customHeight="1">
      <c r="A6" s="14" t="s">
        <v>340</v>
      </c>
      <c r="B6" s="8">
        <v>4.9271000000000003</v>
      </c>
      <c r="C6" s="8">
        <v>0</v>
      </c>
      <c r="D6" s="8">
        <v>0</v>
      </c>
    </row>
    <row r="7" spans="1:4" ht="25.7" customHeight="1">
      <c r="A7" s="14" t="s">
        <v>341</v>
      </c>
      <c r="B7" s="8">
        <v>66.688999999999993</v>
      </c>
      <c r="C7" s="8">
        <v>0</v>
      </c>
      <c r="D7" s="8">
        <v>0</v>
      </c>
    </row>
    <row r="8" spans="1:4" ht="25.7" customHeight="1">
      <c r="A8" s="14" t="s">
        <v>55</v>
      </c>
      <c r="B8" s="8">
        <v>7.6</v>
      </c>
      <c r="C8" s="8">
        <v>0</v>
      </c>
      <c r="D8" s="8">
        <v>0</v>
      </c>
    </row>
    <row r="9" spans="1:4" ht="25.7" customHeight="1">
      <c r="A9" s="14" t="s">
        <v>342</v>
      </c>
      <c r="B9" s="8">
        <v>7.6</v>
      </c>
      <c r="C9" s="8">
        <v>0</v>
      </c>
      <c r="D9" s="8">
        <v>0</v>
      </c>
    </row>
    <row r="10" spans="1:4" ht="25.7" customHeight="1">
      <c r="A10" s="14" t="s">
        <v>343</v>
      </c>
      <c r="B10" s="8">
        <v>7.6</v>
      </c>
      <c r="C10" s="8">
        <v>0</v>
      </c>
      <c r="D10" s="8">
        <v>0</v>
      </c>
    </row>
    <row r="11" spans="1:4" ht="25.7" customHeight="1">
      <c r="A11" s="6" t="s">
        <v>344</v>
      </c>
      <c r="B11" s="9">
        <v>79.216099999999997</v>
      </c>
      <c r="C11" s="9">
        <v>0</v>
      </c>
      <c r="D11" s="8">
        <v>0</v>
      </c>
    </row>
  </sheetData>
  <mergeCells count="1">
    <mergeCell ref="A1:D1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sqref="A1:D1"/>
    </sheetView>
  </sheetViews>
  <sheetFormatPr defaultColWidth="10" defaultRowHeight="13.5"/>
  <cols>
    <col min="1" max="1" width="24.625" customWidth="1"/>
    <col min="2" max="4" width="21" customWidth="1"/>
    <col min="5" max="5" width="9.75" customWidth="1"/>
  </cols>
  <sheetData>
    <row r="1" spans="1:4" ht="39.950000000000003" customHeight="1">
      <c r="A1" s="25" t="s">
        <v>20</v>
      </c>
      <c r="B1" s="25"/>
      <c r="C1" s="25"/>
      <c r="D1" s="25"/>
    </row>
    <row r="2" spans="1:4" ht="22.7" customHeight="1">
      <c r="A2" s="4"/>
      <c r="B2" s="4"/>
      <c r="C2" s="4"/>
      <c r="D2" s="5" t="s">
        <v>36</v>
      </c>
    </row>
    <row r="3" spans="1:4" ht="34.15" customHeight="1">
      <c r="A3" s="6" t="s">
        <v>345</v>
      </c>
      <c r="B3" s="6" t="s">
        <v>31</v>
      </c>
      <c r="C3" s="6" t="s">
        <v>397</v>
      </c>
      <c r="D3" s="6" t="s">
        <v>398</v>
      </c>
    </row>
    <row r="4" spans="1:4" ht="25.7" customHeight="1">
      <c r="A4" s="13" t="s">
        <v>347</v>
      </c>
      <c r="B4" s="7"/>
      <c r="C4" s="7"/>
      <c r="D4" s="7"/>
    </row>
    <row r="5" spans="1:4" ht="25.7" customHeight="1">
      <c r="A5" s="13" t="s">
        <v>348</v>
      </c>
      <c r="B5" s="7"/>
      <c r="C5" s="7"/>
      <c r="D5" s="7"/>
    </row>
    <row r="6" spans="1:4" ht="25.7" customHeight="1">
      <c r="A6" s="7" t="s">
        <v>349</v>
      </c>
      <c r="B6" s="7"/>
      <c r="C6" s="7"/>
      <c r="D6" s="7"/>
    </row>
    <row r="7" spans="1:4" ht="25.7" customHeight="1">
      <c r="A7" s="7"/>
      <c r="B7" s="7"/>
      <c r="C7" s="7"/>
      <c r="D7" s="7"/>
    </row>
    <row r="8" spans="1:4" ht="25.7" customHeight="1">
      <c r="A8" s="13" t="s">
        <v>350</v>
      </c>
      <c r="B8" s="7"/>
      <c r="C8" s="7"/>
      <c r="D8" s="7"/>
    </row>
    <row r="9" spans="1:4" ht="25.7" customHeight="1">
      <c r="A9" s="13" t="s">
        <v>351</v>
      </c>
      <c r="B9" s="7"/>
      <c r="C9" s="7"/>
      <c r="D9" s="7"/>
    </row>
    <row r="10" spans="1:4" ht="25.7" customHeight="1">
      <c r="A10" s="4"/>
      <c r="B10" s="4"/>
      <c r="C10" s="4"/>
      <c r="D10" s="4"/>
    </row>
    <row r="11" spans="1:4" ht="25.7" customHeight="1">
      <c r="A11" s="30" t="s">
        <v>337</v>
      </c>
      <c r="B11" s="30"/>
      <c r="C11" s="30"/>
      <c r="D11" s="30"/>
    </row>
    <row r="12" spans="1:4" ht="25.7" customHeight="1">
      <c r="A12" s="30" t="s">
        <v>352</v>
      </c>
      <c r="B12" s="30"/>
      <c r="C12" s="30"/>
      <c r="D12" s="30"/>
    </row>
  </sheetData>
  <mergeCells count="3">
    <mergeCell ref="A1:D1"/>
    <mergeCell ref="A11:D11"/>
    <mergeCell ref="A12:D12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>
      <selection sqref="A1:D1"/>
    </sheetView>
  </sheetViews>
  <sheetFormatPr defaultColWidth="10" defaultRowHeight="13.5"/>
  <cols>
    <col min="1" max="1" width="28.25" customWidth="1"/>
    <col min="2" max="4" width="21" customWidth="1"/>
    <col min="5" max="5" width="9.75" customWidth="1"/>
  </cols>
  <sheetData>
    <row r="1" spans="1:4" ht="39.950000000000003" customHeight="1">
      <c r="A1" s="25" t="s">
        <v>21</v>
      </c>
      <c r="B1" s="25"/>
      <c r="C1" s="25"/>
      <c r="D1" s="25"/>
    </row>
    <row r="2" spans="1:4" ht="22.7" customHeight="1">
      <c r="A2" s="4"/>
      <c r="B2" s="4"/>
      <c r="C2" s="4"/>
      <c r="D2" s="5" t="s">
        <v>36</v>
      </c>
    </row>
    <row r="3" spans="1:4" ht="34.15" customHeight="1">
      <c r="A3" s="6" t="s">
        <v>345</v>
      </c>
      <c r="B3" s="6" t="s">
        <v>31</v>
      </c>
      <c r="C3" s="6" t="s">
        <v>397</v>
      </c>
      <c r="D3" s="6" t="s">
        <v>398</v>
      </c>
    </row>
    <row r="4" spans="1:4" ht="25.7" customHeight="1">
      <c r="A4" s="13" t="s">
        <v>353</v>
      </c>
      <c r="B4" s="7"/>
      <c r="C4" s="7"/>
      <c r="D4" s="7"/>
    </row>
    <row r="5" spans="1:4" ht="25.7" customHeight="1">
      <c r="A5" s="13" t="s">
        <v>354</v>
      </c>
      <c r="B5" s="7"/>
      <c r="C5" s="7"/>
      <c r="D5" s="7"/>
    </row>
    <row r="6" spans="1:4" ht="25.7" customHeight="1">
      <c r="A6" s="7" t="s">
        <v>355</v>
      </c>
      <c r="B6" s="7"/>
      <c r="C6" s="7"/>
      <c r="D6" s="7"/>
    </row>
    <row r="7" spans="1:4" ht="25.7" customHeight="1">
      <c r="A7" s="7"/>
      <c r="B7" s="7"/>
      <c r="C7" s="7"/>
      <c r="D7" s="7"/>
    </row>
    <row r="8" spans="1:4" ht="25.7" customHeight="1">
      <c r="A8" s="7"/>
      <c r="B8" s="7"/>
      <c r="C8" s="7"/>
      <c r="D8" s="7"/>
    </row>
    <row r="9" spans="1:4" ht="25.7" customHeight="1">
      <c r="A9" s="13" t="s">
        <v>344</v>
      </c>
      <c r="B9" s="7"/>
      <c r="C9" s="7"/>
      <c r="D9" s="7"/>
    </row>
    <row r="10" spans="1:4" ht="25.7" customHeight="1">
      <c r="A10" s="13" t="s">
        <v>356</v>
      </c>
      <c r="B10" s="7"/>
      <c r="C10" s="7"/>
      <c r="D10" s="7"/>
    </row>
    <row r="11" spans="1:4" ht="25.7" customHeight="1">
      <c r="A11" s="13" t="s">
        <v>357</v>
      </c>
      <c r="B11" s="7"/>
      <c r="C11" s="7"/>
      <c r="D11" s="7"/>
    </row>
    <row r="12" spans="1:4" ht="25.7" customHeight="1">
      <c r="A12" s="4"/>
      <c r="B12" s="4"/>
      <c r="C12" s="4"/>
      <c r="D12" s="4"/>
    </row>
    <row r="13" spans="1:4" ht="25.7" customHeight="1">
      <c r="A13" s="30" t="s">
        <v>358</v>
      </c>
      <c r="B13" s="30"/>
      <c r="C13" s="30"/>
      <c r="D13" s="30"/>
    </row>
  </sheetData>
  <mergeCells count="2">
    <mergeCell ref="A1:D1"/>
    <mergeCell ref="A13:D13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sqref="A1:D1"/>
    </sheetView>
  </sheetViews>
  <sheetFormatPr defaultColWidth="10" defaultRowHeight="13.5"/>
  <cols>
    <col min="1" max="1" width="37.5" customWidth="1"/>
    <col min="2" max="3" width="14.375" customWidth="1"/>
    <col min="4" max="4" width="16.875" customWidth="1"/>
    <col min="5" max="5" width="9.75" customWidth="1"/>
  </cols>
  <sheetData>
    <row r="1" spans="1:4" ht="39.950000000000003" customHeight="1">
      <c r="A1" s="25" t="s">
        <v>22</v>
      </c>
      <c r="B1" s="25"/>
      <c r="C1" s="25"/>
      <c r="D1" s="25"/>
    </row>
    <row r="2" spans="1:4" ht="22.7" customHeight="1">
      <c r="A2" s="4"/>
      <c r="B2" s="4"/>
      <c r="C2" s="4"/>
      <c r="D2" s="5" t="s">
        <v>36</v>
      </c>
    </row>
    <row r="3" spans="1:4" ht="34.15" customHeight="1">
      <c r="A3" s="6" t="s">
        <v>359</v>
      </c>
      <c r="B3" s="6" t="s">
        <v>31</v>
      </c>
      <c r="C3" s="6" t="s">
        <v>397</v>
      </c>
      <c r="D3" s="6" t="s">
        <v>398</v>
      </c>
    </row>
    <row r="4" spans="1:4" ht="25.7" customHeight="1">
      <c r="A4" s="7" t="s">
        <v>360</v>
      </c>
      <c r="B4" s="7"/>
      <c r="C4" s="7"/>
      <c r="D4" s="7"/>
    </row>
    <row r="5" spans="1:4" ht="25.7" customHeight="1">
      <c r="A5" s="7" t="s">
        <v>361</v>
      </c>
      <c r="B5" s="7"/>
      <c r="C5" s="7"/>
      <c r="D5" s="7"/>
    </row>
    <row r="6" spans="1:4" ht="25.7" customHeight="1">
      <c r="A6" s="7" t="s">
        <v>523</v>
      </c>
      <c r="B6" s="7"/>
      <c r="C6" s="7"/>
      <c r="D6" s="7"/>
    </row>
    <row r="7" spans="1:4" ht="25.7" customHeight="1">
      <c r="A7" s="4"/>
      <c r="B7" s="4"/>
      <c r="C7" s="4"/>
      <c r="D7" s="4"/>
    </row>
    <row r="8" spans="1:4" ht="25.7" customHeight="1">
      <c r="A8" s="4" t="s">
        <v>363</v>
      </c>
      <c r="B8" s="4"/>
      <c r="C8" s="4"/>
      <c r="D8" s="4"/>
    </row>
  </sheetData>
  <mergeCells count="1">
    <mergeCell ref="A1:D1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sqref="A1:D1"/>
    </sheetView>
  </sheetViews>
  <sheetFormatPr defaultColWidth="10" defaultRowHeight="13.5"/>
  <cols>
    <col min="1" max="1" width="33.875" customWidth="1"/>
    <col min="2" max="3" width="13.375" customWidth="1"/>
    <col min="4" max="4" width="18.5" customWidth="1"/>
    <col min="5" max="5" width="9.75" customWidth="1"/>
  </cols>
  <sheetData>
    <row r="1" spans="1:4" ht="39.950000000000003" customHeight="1">
      <c r="A1" s="25" t="s">
        <v>23</v>
      </c>
      <c r="B1" s="25"/>
      <c r="C1" s="25"/>
      <c r="D1" s="25"/>
    </row>
    <row r="2" spans="1:4" ht="22.7" customHeight="1">
      <c r="A2" s="4"/>
      <c r="B2" s="4"/>
      <c r="C2" s="4"/>
      <c r="D2" s="12" t="s">
        <v>36</v>
      </c>
    </row>
    <row r="3" spans="1:4" ht="34.15" customHeight="1">
      <c r="A3" s="6" t="s">
        <v>359</v>
      </c>
      <c r="B3" s="6" t="s">
        <v>31</v>
      </c>
      <c r="C3" s="6" t="s">
        <v>397</v>
      </c>
      <c r="D3" s="6" t="s">
        <v>398</v>
      </c>
    </row>
    <row r="4" spans="1:4" ht="25.7" customHeight="1">
      <c r="A4" s="7" t="s">
        <v>364</v>
      </c>
      <c r="B4" s="7"/>
      <c r="C4" s="7"/>
      <c r="D4" s="7"/>
    </row>
    <row r="5" spans="1:4" ht="25.7" customHeight="1">
      <c r="A5" s="7" t="s">
        <v>365</v>
      </c>
      <c r="B5" s="7"/>
      <c r="C5" s="7"/>
      <c r="D5" s="7"/>
    </row>
    <row r="6" spans="1:4" ht="25.7" customHeight="1">
      <c r="A6" s="7" t="s">
        <v>366</v>
      </c>
      <c r="B6" s="7"/>
      <c r="C6" s="7"/>
      <c r="D6" s="7"/>
    </row>
    <row r="7" spans="1:4" ht="25.7" customHeight="1">
      <c r="A7" s="4"/>
      <c r="B7" s="4"/>
      <c r="C7" s="4"/>
      <c r="D7" s="4"/>
    </row>
    <row r="8" spans="1:4" ht="25.7" customHeight="1">
      <c r="A8" s="4" t="s">
        <v>363</v>
      </c>
      <c r="B8" s="4"/>
      <c r="C8" s="4"/>
      <c r="D8" s="4"/>
    </row>
  </sheetData>
  <mergeCells count="1">
    <mergeCell ref="A1:D1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J15" sqref="J15"/>
    </sheetView>
  </sheetViews>
  <sheetFormatPr defaultColWidth="10" defaultRowHeight="13.5"/>
  <cols>
    <col min="1" max="1" width="7.125" customWidth="1"/>
    <col min="2" max="2" width="26.375" customWidth="1"/>
    <col min="3" max="4" width="15.875" customWidth="1"/>
    <col min="5" max="5" width="19" customWidth="1"/>
    <col min="6" max="6" width="9.75" customWidth="1"/>
  </cols>
  <sheetData>
    <row r="1" spans="1:5" ht="39.950000000000003" customHeight="1">
      <c r="A1" s="25" t="s">
        <v>524</v>
      </c>
      <c r="B1" s="25"/>
      <c r="C1" s="25"/>
      <c r="D1" s="25"/>
      <c r="E1" s="25"/>
    </row>
    <row r="2" spans="1:5" ht="22.7" customHeight="1">
      <c r="A2" s="4"/>
      <c r="B2" s="4"/>
      <c r="C2" s="4"/>
      <c r="D2" s="4"/>
      <c r="E2" s="5" t="s">
        <v>36</v>
      </c>
    </row>
    <row r="3" spans="1:5" ht="34.15" customHeight="1">
      <c r="A3" s="6" t="s">
        <v>368</v>
      </c>
      <c r="B3" s="6" t="s">
        <v>369</v>
      </c>
      <c r="C3" s="6" t="s">
        <v>31</v>
      </c>
      <c r="D3" s="6" t="s">
        <v>397</v>
      </c>
      <c r="E3" s="6" t="s">
        <v>398</v>
      </c>
    </row>
    <row r="4" spans="1:5" ht="34.15" customHeight="1">
      <c r="A4" s="10">
        <v>1</v>
      </c>
      <c r="B4" s="10" t="s">
        <v>370</v>
      </c>
      <c r="C4" s="24">
        <v>25</v>
      </c>
      <c r="D4" s="24">
        <v>25</v>
      </c>
      <c r="E4" s="24">
        <f>D4/C4*100</f>
        <v>100</v>
      </c>
    </row>
    <row r="5" spans="1:5" ht="34.15" customHeight="1">
      <c r="A5" s="10">
        <v>2</v>
      </c>
      <c r="B5" s="10" t="s">
        <v>371</v>
      </c>
      <c r="C5" s="24">
        <v>25</v>
      </c>
      <c r="D5" s="24">
        <v>25</v>
      </c>
      <c r="E5" s="24">
        <f t="shared" ref="E5:E10" si="0">D5/C5*100</f>
        <v>100</v>
      </c>
    </row>
    <row r="6" spans="1:5" ht="34.15" customHeight="1">
      <c r="A6" s="10">
        <v>3</v>
      </c>
      <c r="B6" s="10" t="s">
        <v>372</v>
      </c>
      <c r="C6" s="24">
        <v>25</v>
      </c>
      <c r="D6" s="24">
        <v>25</v>
      </c>
      <c r="E6" s="24">
        <f t="shared" si="0"/>
        <v>100</v>
      </c>
    </row>
    <row r="7" spans="1:5" ht="34.15" customHeight="1">
      <c r="A7" s="10">
        <v>4</v>
      </c>
      <c r="B7" s="10" t="s">
        <v>373</v>
      </c>
      <c r="C7" s="24">
        <v>25</v>
      </c>
      <c r="D7" s="24">
        <v>25</v>
      </c>
      <c r="E7" s="24">
        <f t="shared" si="0"/>
        <v>100</v>
      </c>
    </row>
    <row r="8" spans="1:5" ht="25.7" customHeight="1">
      <c r="A8" s="10">
        <v>5</v>
      </c>
      <c r="B8" s="10" t="s">
        <v>374</v>
      </c>
      <c r="C8" s="24">
        <v>25</v>
      </c>
      <c r="D8" s="24">
        <v>25</v>
      </c>
      <c r="E8" s="24">
        <f t="shared" si="0"/>
        <v>100</v>
      </c>
    </row>
    <row r="9" spans="1:5" ht="25.7" customHeight="1">
      <c r="A9" s="10">
        <v>6</v>
      </c>
      <c r="B9" s="10" t="s">
        <v>375</v>
      </c>
      <c r="C9" s="24">
        <v>25</v>
      </c>
      <c r="D9" s="24">
        <v>25</v>
      </c>
      <c r="E9" s="24">
        <f t="shared" si="0"/>
        <v>100</v>
      </c>
    </row>
    <row r="10" spans="1:5" ht="25.7" customHeight="1">
      <c r="A10" s="7"/>
      <c r="B10" s="10" t="s">
        <v>376</v>
      </c>
      <c r="C10" s="24">
        <f>SUM(C4:C9)</f>
        <v>150</v>
      </c>
      <c r="D10" s="24">
        <f>SUM(D4:D9)</f>
        <v>150</v>
      </c>
      <c r="E10" s="24">
        <f t="shared" si="0"/>
        <v>100</v>
      </c>
    </row>
  </sheetData>
  <mergeCells count="1">
    <mergeCell ref="A1:E1"/>
  </mergeCells>
  <phoneticPr fontId="11" type="noConversion"/>
  <pageMargins left="0.90486111111111101" right="0.31458333333333299" top="0.23611111111111099" bottom="0.23611111111111099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pane ySplit="3" topLeftCell="A5" activePane="bottomLeft" state="frozen"/>
      <selection pane="bottomLeft" activeCell="D17" sqref="D17"/>
    </sheetView>
  </sheetViews>
  <sheetFormatPr defaultColWidth="10" defaultRowHeight="13.5"/>
  <cols>
    <col min="1" max="4" width="24.625" customWidth="1"/>
    <col min="5" max="5" width="9.75" customWidth="1"/>
  </cols>
  <sheetData>
    <row r="1" spans="1:4" ht="39.950000000000003" customHeight="1">
      <c r="A1" s="25" t="s">
        <v>25</v>
      </c>
      <c r="B1" s="25"/>
      <c r="C1" s="25"/>
      <c r="D1" s="25"/>
    </row>
    <row r="2" spans="1:4" ht="22.7" customHeight="1">
      <c r="A2" s="4"/>
      <c r="B2" s="4"/>
      <c r="C2" s="4"/>
      <c r="D2" s="5" t="s">
        <v>36</v>
      </c>
    </row>
    <row r="3" spans="1:4" ht="34.15" customHeight="1">
      <c r="A3" s="6" t="s">
        <v>377</v>
      </c>
      <c r="B3" s="6" t="s">
        <v>31</v>
      </c>
      <c r="C3" s="6" t="s">
        <v>397</v>
      </c>
      <c r="D3" s="6" t="s">
        <v>398</v>
      </c>
    </row>
    <row r="4" spans="1:4" ht="25.7" customHeight="1">
      <c r="A4" s="7" t="s">
        <v>379</v>
      </c>
      <c r="B4" s="8">
        <v>0</v>
      </c>
      <c r="C4" s="8">
        <v>0</v>
      </c>
      <c r="D4" s="8"/>
    </row>
    <row r="5" spans="1:4" ht="25.7" customHeight="1">
      <c r="A5" s="7" t="s">
        <v>321</v>
      </c>
      <c r="B5" s="8">
        <v>17.270904999999999</v>
      </c>
      <c r="C5" s="8">
        <v>27.3</v>
      </c>
      <c r="D5" s="8">
        <v>158.06930789092999</v>
      </c>
    </row>
    <row r="6" spans="1:4" ht="25.7" customHeight="1">
      <c r="A6" s="7" t="s">
        <v>380</v>
      </c>
      <c r="B6" s="8">
        <v>5.0675720000000002</v>
      </c>
      <c r="C6" s="8">
        <v>6</v>
      </c>
      <c r="D6" s="8">
        <v>118.399896439557</v>
      </c>
    </row>
    <row r="7" spans="1:4" ht="25.7" customHeight="1">
      <c r="A7" s="7" t="s">
        <v>381</v>
      </c>
      <c r="B7" s="8">
        <v>0</v>
      </c>
      <c r="C7" s="8">
        <v>0</v>
      </c>
      <c r="D7" s="8"/>
    </row>
    <row r="8" spans="1:4" ht="25.7" customHeight="1">
      <c r="A8" s="7" t="s">
        <v>525</v>
      </c>
      <c r="B8" s="8">
        <v>5.0675720000000002</v>
      </c>
      <c r="C8" s="8">
        <v>6</v>
      </c>
      <c r="D8" s="8">
        <v>118.399896439557</v>
      </c>
    </row>
    <row r="9" spans="1:4" ht="25.7" customHeight="1">
      <c r="A9" s="7"/>
      <c r="B9" s="8"/>
      <c r="C9" s="8"/>
      <c r="D9" s="8"/>
    </row>
    <row r="10" spans="1:4" ht="25.7" customHeight="1">
      <c r="A10" s="6" t="s">
        <v>311</v>
      </c>
      <c r="B10" s="9">
        <v>22.338477000000001</v>
      </c>
      <c r="C10" s="9">
        <v>33.299999999999997</v>
      </c>
      <c r="D10" s="8">
        <v>149.070144755168</v>
      </c>
    </row>
    <row r="11" spans="1:4" ht="25.7" customHeight="1">
      <c r="A11" s="30" t="s">
        <v>526</v>
      </c>
      <c r="B11" s="30"/>
      <c r="C11" s="30"/>
      <c r="D11" s="30"/>
    </row>
  </sheetData>
  <mergeCells count="2">
    <mergeCell ref="A1:D1"/>
    <mergeCell ref="A11:D11"/>
  </mergeCells>
  <phoneticPr fontId="11" type="noConversion"/>
  <pageMargins left="1.10208333333333" right="0.31458333333333299" top="0.23611111111111099" bottom="0.23611111111111099" header="0" footer="0"/>
  <pageSetup paperSize="9"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topLeftCell="A9" workbookViewId="0">
      <selection activeCell="C9" sqref="C9"/>
    </sheetView>
  </sheetViews>
  <sheetFormatPr defaultColWidth="10" defaultRowHeight="13.5"/>
  <cols>
    <col min="1" max="1" width="128.25" customWidth="1"/>
    <col min="2" max="2" width="9.75" customWidth="1"/>
  </cols>
  <sheetData>
    <row r="1" spans="1:1" ht="51.2" customHeight="1">
      <c r="A1" s="1" t="s">
        <v>527</v>
      </c>
    </row>
    <row r="2" spans="1:1" ht="25.7" customHeight="1">
      <c r="A2" s="2" t="s">
        <v>528</v>
      </c>
    </row>
    <row r="3" spans="1:1" ht="34.15" customHeight="1">
      <c r="A3" s="3" t="s">
        <v>543</v>
      </c>
    </row>
    <row r="4" spans="1:1" ht="25.7" customHeight="1">
      <c r="A4" s="2" t="s">
        <v>529</v>
      </c>
    </row>
    <row r="5" spans="1:1" ht="42.75" customHeight="1">
      <c r="A5" s="3" t="s">
        <v>530</v>
      </c>
    </row>
    <row r="6" spans="1:1" ht="25.7" customHeight="1">
      <c r="A6" s="2" t="s">
        <v>531</v>
      </c>
    </row>
    <row r="7" spans="1:1" ht="82.7" customHeight="1">
      <c r="A7" s="3" t="s">
        <v>532</v>
      </c>
    </row>
    <row r="8" spans="1:1" ht="25.7" customHeight="1">
      <c r="A8" s="2" t="s">
        <v>533</v>
      </c>
    </row>
    <row r="9" spans="1:1" ht="76.900000000000006" customHeight="1">
      <c r="A9" s="3" t="s">
        <v>534</v>
      </c>
    </row>
    <row r="10" spans="1:1" ht="85.5" customHeight="1">
      <c r="A10" s="3" t="s">
        <v>535</v>
      </c>
    </row>
    <row r="11" spans="1:1" ht="88.35" customHeight="1">
      <c r="A11" s="3" t="s">
        <v>536</v>
      </c>
    </row>
    <row r="12" spans="1:1" ht="96.95" customHeight="1">
      <c r="A12" s="3" t="s">
        <v>537</v>
      </c>
    </row>
    <row r="13" spans="1:1" ht="25.7" customHeight="1">
      <c r="A13" s="2" t="s">
        <v>396</v>
      </c>
    </row>
    <row r="14" spans="1:1" ht="28.5" customHeight="1">
      <c r="A14" s="3" t="s">
        <v>538</v>
      </c>
    </row>
  </sheetData>
  <phoneticPr fontId="11" type="noConversion"/>
  <pageMargins left="0.90486111111111101" right="0.31458333333333299" top="0.23611111111111099" bottom="0.23611111111111099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一般公共预算基本支出执行情况表(政府经济)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一般公共预算基本支出预算表(政府经济)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Micorosoft</cp:lastModifiedBy>
  <dcterms:created xsi:type="dcterms:W3CDTF">2022-01-19T02:51:00Z</dcterms:created>
  <dcterms:modified xsi:type="dcterms:W3CDTF">2021-12-28T09:22:58Z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