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645" tabRatio="723"/>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5621"/>
</workbook>
</file>

<file path=xl/calcChain.xml><?xml version="1.0" encoding="utf-8"?>
<calcChain xmlns="http://schemas.openxmlformats.org/spreadsheetml/2006/main">
  <c r="E25" i="34" l="1"/>
  <c r="E24" i="34"/>
  <c r="E23" i="34"/>
  <c r="E22" i="34"/>
  <c r="E21" i="34"/>
  <c r="E20" i="34"/>
  <c r="E19" i="34"/>
  <c r="E18" i="34"/>
  <c r="E17" i="34"/>
  <c r="E16" i="34"/>
  <c r="E15" i="34"/>
  <c r="E14" i="34"/>
  <c r="E13" i="34"/>
  <c r="E12" i="34"/>
  <c r="F11" i="34"/>
  <c r="F10" i="34" s="1"/>
  <c r="G9" i="34"/>
  <c r="E20" i="28"/>
  <c r="D20" i="28"/>
  <c r="B20" i="28"/>
  <c r="E25" i="27"/>
  <c r="E24" i="27"/>
  <c r="E23" i="27"/>
  <c r="E22" i="27"/>
  <c r="E21" i="27"/>
  <c r="E20" i="27"/>
  <c r="E19" i="27"/>
  <c r="E18" i="27"/>
  <c r="E17" i="27"/>
  <c r="E16" i="27"/>
  <c r="E15" i="27"/>
  <c r="E14" i="27"/>
  <c r="E13" i="27"/>
  <c r="E12" i="27"/>
  <c r="F11" i="27"/>
  <c r="F10" i="27" s="1"/>
  <c r="G9" i="27"/>
  <c r="F9" i="26"/>
  <c r="E9" i="26"/>
  <c r="G21" i="11"/>
  <c r="F21" i="11"/>
  <c r="E21" i="11"/>
  <c r="D13" i="11"/>
  <c r="D12" i="11"/>
  <c r="D11" i="11"/>
  <c r="D10" i="11"/>
  <c r="D21" i="11" s="1"/>
  <c r="E10" i="34" l="1"/>
  <c r="F9" i="34"/>
  <c r="E9" i="34" s="1"/>
  <c r="E10" i="27"/>
  <c r="F9" i="27"/>
  <c r="E9" i="27" s="1"/>
  <c r="E11" i="27"/>
  <c r="E11" i="34"/>
</calcChain>
</file>

<file path=xl/sharedStrings.xml><?xml version="1.0" encoding="utf-8"?>
<sst xmlns="http://schemas.openxmlformats.org/spreadsheetml/2006/main" count="315" uniqueCount="163">
  <si>
    <t>上海市崇明区2023年单位预算</t>
  </si>
  <si>
    <t>预算单位：上海市崇明区城市综合管理事务中心</t>
  </si>
  <si>
    <t>目  录</t>
  </si>
  <si>
    <t>一、单位主要职能</t>
  </si>
  <si>
    <t>二、单位机构设置</t>
  </si>
  <si>
    <t>三、名词解释</t>
  </si>
  <si>
    <t>四、单位预算编制说明</t>
  </si>
  <si>
    <t>五、单位预算表</t>
  </si>
  <si>
    <t xml:space="preserve">    1. 2023年预算单位财务收支预算总表</t>
  </si>
  <si>
    <t xml:space="preserve">    2. 2023年预算单位收入预算总表</t>
  </si>
  <si>
    <t xml:space="preserve">    3. 2023年预算单位支出预算总表</t>
  </si>
  <si>
    <t xml:space="preserve">    4．2023年预算单位财政拨款收支预算总表</t>
  </si>
  <si>
    <t xml:space="preserve">    5. 2023年预算单位一般公共预算支出功能分类预算表</t>
  </si>
  <si>
    <t xml:space="preserve">    6．2023年预算单位政府性基金预算支出功能分类预算表  </t>
  </si>
  <si>
    <t xml:space="preserve">    7. 2023年预算单位国有资本经营预算支出功能分类预算表</t>
  </si>
  <si>
    <t xml:space="preserve">    8. 2023年预算单位一般公共预算基本支出部门预算经济分类预算表</t>
  </si>
  <si>
    <t xml:space="preserve">    9. 单位“三公”经费和机关运行经费预算表  </t>
  </si>
  <si>
    <t xml:space="preserve">六、其他相关情况说明  </t>
  </si>
  <si>
    <t>主要职能</t>
  </si>
  <si>
    <t xml:space="preserve">上海市崇明区城市综合管理事务中心（上海市崇明区重大工程建设管理事务中心）是全额拨款事业单位。
主要职能包括：
1.负责本地区地下管线建设运行安全监察；
2.道路照明设施建设和运行维护；
3.地下综合管廊和无障碍设施建设使用综合协调；                                                                                                                                   4.地下空间安全使用综合协调；                                                                                                                                            5.架空线使用管理综合协调；                                                                                                                                             6.重大工程建设项目推进协调；                                                                                                                                        7.督察考核等相关事务性工作。
</t>
  </si>
  <si>
    <t>机构设置</t>
  </si>
  <si>
    <t>上海市崇明区城市综合管理事务中心设6个内设机构，包括：主任室、综合管理办公室、道路照明科、管线监察科、地下空间科、重大工程推进科。</t>
  </si>
  <si>
    <t>名词解释</t>
  </si>
  <si>
    <t>2023年单位预算编制说明</t>
  </si>
  <si>
    <t xml:space="preserve">    2022年，上海市崇明区城市综合管理事务中心收入预算3141.2万元，其中：财政拨款收入3141.2万元，比2022年预算减少1085.99万元；国有资本经营预算收入0万元；事业收入0万元；事业单位经营收入0万元；其他收入0万元。支出预算3141.2万元，其中：财政拨款支出预算3141.2万元，比2022年预算减少1085.99万元。财政拨款支出预算中，一般公共预算拨款支出预算3141.2万元，比2022年预算减少1085.99万元；政府性基金拨款支出预算0万元，与2022年预算持平。财政拨款支出主要内容如下：
 1. “2080502事业单位离退休支出”科目27900元，主要用于单位离退休职工生活补助。
 1. “2080505机关事业单位基本养老保险缴费支出”科目479500元，主要用于单位缴纳职工基本养老金支出。
 2. “2080506机关事业单位职业年金缴费支出”科目239800元，主要用于单位缴纳职工职业年金支。
 3. “2101102事业单位医疗”科目314700元，主要用于单位缴纳职工基本医疗保险费支出。
 4. “2120199其他城乡社区管理事务支出”科目3873500元，主要用于单位职工工资福利支出、其他工资福利、其他社会保障缴费、其他对个人和家庭的补助；公务费支出：办公费、手续费、水电费、邮电费、差旅费、维修（护）费、会议费、培训费、公务接待费、工会经费、福利费、其他商品服务支出等
 5. “2120399其他城乡社区公共设施支出”科目26238800元，主要用于项目支出：路灯电费、道路照明设施运维费。
 6. “2210201住房公积金”科目237800元，主要用于单位缴纳职工公积金支出。
</t>
  </si>
  <si>
    <t>2023年预算单位财务收支预算总表</t>
  </si>
  <si>
    <t>单位:元（见元进百）</t>
  </si>
  <si>
    <r>
      <rPr>
        <sz val="12"/>
        <rFont val="宋体"/>
        <family val="3"/>
        <charset val="134"/>
      </rPr>
      <t>本年</t>
    </r>
    <r>
      <rPr>
        <sz val="12"/>
        <rFont val="宋体"/>
        <family val="3"/>
        <charset val="134"/>
      </rPr>
      <t>收</t>
    </r>
    <r>
      <rPr>
        <sz val="12"/>
        <rFont val="宋体"/>
        <family val="3"/>
        <charset val="134"/>
      </rPr>
      <t>入</t>
    </r>
  </si>
  <si>
    <r>
      <rPr>
        <sz val="12"/>
        <rFont val="宋体"/>
        <family val="3"/>
        <charset val="134"/>
      </rPr>
      <t>本年</t>
    </r>
    <r>
      <rPr>
        <sz val="12"/>
        <rFont val="宋体"/>
        <family val="3"/>
        <charset val="134"/>
      </rPr>
      <t>支</t>
    </r>
    <r>
      <rPr>
        <sz val="12"/>
        <rFont val="宋体"/>
        <family val="3"/>
        <charset val="134"/>
      </rPr>
      <t>出</t>
    </r>
  </si>
  <si>
    <t>项目</t>
  </si>
  <si>
    <t>预算数</t>
  </si>
  <si>
    <t>合计</t>
  </si>
  <si>
    <t>基本支出</t>
  </si>
  <si>
    <t>项目支出</t>
  </si>
  <si>
    <t>人员经费</t>
  </si>
  <si>
    <t>公用经费</t>
  </si>
  <si>
    <t>一、财政拨款收入</t>
  </si>
  <si>
    <t>一、社会保障和就业支出</t>
  </si>
  <si>
    <t>1、一般公共预算资金</t>
  </si>
  <si>
    <t>二、卫生健康支出</t>
  </si>
  <si>
    <t>2、政府性基金</t>
  </si>
  <si>
    <t>三、城乡社区支出</t>
  </si>
  <si>
    <t>3、国有资本经营预算</t>
  </si>
  <si>
    <t>四、住房保障支出</t>
  </si>
  <si>
    <t>二、事业收入</t>
  </si>
  <si>
    <t>三、事业单位经营收入</t>
  </si>
  <si>
    <t>四、其他收入</t>
  </si>
  <si>
    <r>
      <rPr>
        <sz val="12"/>
        <rFont val="宋体"/>
        <family val="3"/>
        <charset val="134"/>
      </rPr>
      <t>收入</t>
    </r>
    <r>
      <rPr>
        <sz val="12"/>
        <rFont val="宋体"/>
        <family val="3"/>
        <charset val="134"/>
      </rPr>
      <t>总</t>
    </r>
    <r>
      <rPr>
        <sz val="12"/>
        <rFont val="宋体"/>
        <family val="3"/>
        <charset val="134"/>
      </rPr>
      <t>计</t>
    </r>
  </si>
  <si>
    <r>
      <rPr>
        <sz val="12"/>
        <rFont val="宋体"/>
        <family val="3"/>
        <charset val="134"/>
      </rPr>
      <t>支出</t>
    </r>
    <r>
      <rPr>
        <sz val="12"/>
        <rFont val="宋体"/>
        <family val="3"/>
        <charset val="134"/>
      </rPr>
      <t>总</t>
    </r>
    <r>
      <rPr>
        <sz val="12"/>
        <rFont val="宋体"/>
        <family val="3"/>
        <charset val="134"/>
      </rPr>
      <t>计</t>
    </r>
  </si>
  <si>
    <t>2023年预算单位收入预算总表</t>
  </si>
  <si>
    <t>收入预算</t>
  </si>
  <si>
    <t>功能分类科目编码</t>
  </si>
  <si>
    <t>功能分类科目名称</t>
  </si>
  <si>
    <t>财政拨款收入</t>
  </si>
  <si>
    <t>事业收入</t>
  </si>
  <si>
    <t>事业单位
经营收入</t>
  </si>
  <si>
    <t>其他收入</t>
  </si>
  <si>
    <t>类</t>
  </si>
  <si>
    <t>款</t>
  </si>
  <si>
    <t>项</t>
  </si>
  <si>
    <t>合      计</t>
  </si>
  <si>
    <t>208</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</si>
  <si>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</si>
  <si>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</si>
  <si>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</si>
  <si>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</si>
  <si>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</si>
  <si>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</si>
  <si>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</si>
  <si>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</si>
  <si>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</si>
  <si>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</si>
  <si>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11</t>
  </si>
  <si>
    <t>行政事业单位医疗</t>
  </si>
  <si>
    <t>事业单位医疗</t>
  </si>
  <si>
    <t>212</t>
  </si>
  <si>
    <t>城乡社区支出</t>
  </si>
  <si>
    <t>01</t>
  </si>
  <si>
    <t>城乡社区管理事务</t>
  </si>
  <si>
    <t>99</t>
  </si>
  <si>
    <t>其他城乡社区管理事务支出</t>
  </si>
  <si>
    <t>03</t>
  </si>
  <si>
    <t>城乡社区公共设施</t>
  </si>
  <si>
    <t>其他城乡社区公共设施支出</t>
  </si>
  <si>
    <t>221</t>
  </si>
  <si>
    <t>住房保障支出</t>
  </si>
  <si>
    <t>住房改革支出</t>
  </si>
  <si>
    <t>住房公积金</t>
  </si>
  <si>
    <t>2023年预算单位支出预算总表</t>
  </si>
  <si>
    <t>支出预算</t>
  </si>
  <si>
    <t>2023年预算单位财政拨款收支预算总表</t>
  </si>
  <si>
    <t>财政拨款支出</t>
  </si>
  <si>
    <t>一般公共预算</t>
  </si>
  <si>
    <t>政府性基金预算</t>
  </si>
  <si>
    <t>国有资本经营预算</t>
  </si>
  <si>
    <t>一、一般公共预算资金</t>
  </si>
  <si>
    <t>二、政府性基金</t>
  </si>
  <si>
    <t>三、国有资本经营预算</t>
  </si>
  <si>
    <t>2023年预算单位一般公共预算支出功能分类预算表</t>
  </si>
  <si>
    <t>一般公共预算支出</t>
  </si>
  <si>
    <t>政府性基金预算支出</t>
  </si>
  <si>
    <t>2023年预算单位国有资本经营预算支出功能分类预算表</t>
  </si>
  <si>
    <t>国有资本经营预算支出</t>
  </si>
  <si>
    <t>注：2023年未安排国有资本经营预算，故本表无数据</t>
  </si>
  <si>
    <t>2023年预算单位一般公共预算基本支出部门预算经济分类预算表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</si>
  <si>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</si>
  <si>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</si>
  <si>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</si>
  <si>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</si>
  <si>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</si>
  <si>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</si>
  <si>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</si>
  <si>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</si>
  <si>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</si>
  <si>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</si>
  <si>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</si>
  <si>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</si>
  <si>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</si>
  <si>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</si>
  <si>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</si>
  <si>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</si>
  <si>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</si>
  <si>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</si>
  <si>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</si>
  <si>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</si>
  <si>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04</t>
  </si>
  <si>
    <t>手续费</t>
  </si>
  <si>
    <t>电费</t>
  </si>
  <si>
    <t>07</t>
  </si>
  <si>
    <t>邮电费</t>
  </si>
  <si>
    <t>差旅费</t>
  </si>
  <si>
    <t>维修（护）费</t>
  </si>
  <si>
    <t>15</t>
  </si>
  <si>
    <t>会议费</t>
  </si>
  <si>
    <t>16</t>
  </si>
  <si>
    <t>培训费</t>
  </si>
  <si>
    <t>17</t>
  </si>
  <si>
    <t>公务接待费</t>
  </si>
  <si>
    <t>28</t>
  </si>
  <si>
    <t>工会经费</t>
  </si>
  <si>
    <t>29</t>
  </si>
  <si>
    <t>福利费</t>
  </si>
  <si>
    <t>303</t>
  </si>
  <si>
    <t>对个人和家庭的补助</t>
  </si>
  <si>
    <t>生活补助</t>
  </si>
  <si>
    <t>奖励金</t>
  </si>
  <si>
    <t>其他对个人和家庭的补助</t>
  </si>
  <si>
    <t>单位“三公”经费和机关运行经费预算表</t>
  </si>
  <si>
    <t>2023年“三公”经费预算数</t>
  </si>
  <si>
    <t>2023年机关运行经费预算数</t>
  </si>
  <si>
    <t>因公出国(境)费</t>
  </si>
  <si>
    <t>公务用车购置及运行费</t>
  </si>
  <si>
    <t>小计</t>
  </si>
  <si>
    <t>购置费</t>
  </si>
  <si>
    <t>运行费</t>
  </si>
  <si>
    <t>其他相关情况说明</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</si>
  <si>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区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phoneticPr fontId="23" type="noConversion"/>
  </si>
  <si>
    <t>2023年预算单位政府性基金预算支出功能分类预算表</t>
    <phoneticPr fontId="23" type="noConversion"/>
  </si>
  <si>
    <t>注：2023年未安排政府性基金预算，故本表无数据</t>
    <phoneticPr fontId="23" type="noConversion"/>
  </si>
  <si>
    <t xml:space="preserve">  五、国有资产占有使用情况</t>
  </si>
  <si>
    <t xml:space="preserve">     2023年单位预算安排购置车辆0辆，其中，一般公务用车0辆、一般执法执勤用车0辆、特种专业技术用车0辆、其他用车0辆；单位价值50万元以上通用设备0台（套）；单位价值100万元以上专用设备0台（套）。</t>
    <phoneticPr fontId="25" type="noConversion"/>
  </si>
  <si>
    <t xml:space="preserve">  一、2023年“三公”经费预算情况说明 
          2023年“三公”经费预算数为0.4万元，与2022年预算持平。其中：
         （一）因公出国（境）费0万元，与2022年预算持平。
         （二）公务用车购置及运行费0万元，与2022年预算持平。
         （三）公务接待费0.4万元，与2022年预算持平。
  二、机关运行经费预算
          本单位无机关运行经费
  三、政府采购预算情况
     2023年度本单位政府采购预算833.88万元，其中：政府采购货物预算0万元、政府采购服务预算833.88万元。
  四、绩效目标设置情况
         2023年度，本单位编报绩效目标的项目共2个，涉及项目预算资金2626.58万元。
</t>
    <phoneticPr fontId="23" type="noConversion"/>
  </si>
  <si>
    <t xml:space="preserve">     截至2022年7月31日，本单位共有车辆0辆。其中，一般公务用车0辆、一般执法执勤用车0辆、特种专业技术用车0辆、其他用车0辆；单位价值50万元以上通用设备0台（套）；单位价值100万元以上专用设备0台（套）。</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</si>
</sst>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7" formatCode="yyyy&quot;年&quot;m&quot;月&quot;;@"/>
    <numFmt numFmtId="178" formatCode="#,##0_ "/>
  </numFmts>
  <fonts count="27">
    <font>
      <sz val="12"/>
      <name val="宋体"/>
      <charset val="134"/>
    </font>
    <font>
      <sz val="18"/>
      <name val="宋体"/>
      <charset val="134"/>
    </font>
    <font>
      <sz val="14"/>
      <name val="宋体"/>
      <charset val="134"/>
    </font>
    <font>
      <sz val="14"/>
      <name val="黑体"/>
      <charset val="134"/>
    </font>
    <font>
      <sz val="11"/>
      <name val="宋体"/>
      <charset val="134"/>
    </font>
    <font>
      <sz val="10"/>
      <name val="宋体"/>
      <charset val="134"/>
    </font>
    <font>
      <sz val="9"/>
      <name val="阿里巴巴普惠体 M"/>
      <charset val="134"/>
    </font>
    <font>
      <sz val="20"/>
      <color indexed="8"/>
      <name val="宋体"/>
      <family val="3"/>
      <charset val="134"/>
    </font>
    <font>
      <sz val="18"/>
      <color indexed="8"/>
      <name val="宋体"/>
      <family val="3"/>
      <charset val="134"/>
    </font>
    <font>
      <sz val="14"/>
      <name val="仿宋_GB2312"/>
      <family val="3"/>
      <charset val="134"/>
    </font>
    <font>
      <sz val="14"/>
      <color indexed="8"/>
      <name val="仿宋_GB2312"/>
      <family val="3"/>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family val="3"/>
      <charset val="134"/>
    </font>
    <font>
      <sz val="16"/>
      <color indexed="8"/>
      <name val="楷体_GB2312"/>
      <family val="3"/>
      <charset val="134"/>
    </font>
    <font>
      <sz val="18"/>
      <color indexed="8"/>
      <name val="楷体_GB2312"/>
      <family val="3"/>
      <charset val="134"/>
    </font>
    <font>
      <sz val="16"/>
      <color indexed="8"/>
      <name val="仿宋_GB2312"/>
      <family val="3"/>
      <charset val="134"/>
    </font>
    <font>
      <sz val="14"/>
      <color indexed="8"/>
      <name val="楷体_GB2312"/>
      <family val="3"/>
      <charset val="134"/>
    </font>
    <font>
      <b/>
      <sz val="14"/>
      <name val="黑体"/>
      <family val="3"/>
      <charset val="134"/>
    </font>
    <font>
      <sz val="11"/>
      <color indexed="8"/>
      <name val="宋体"/>
      <family val="3"/>
      <charset val="134"/>
    </font>
    <font>
      <sz val="11"/>
      <color indexed="8"/>
      <name val="宋体"/>
      <family val="3"/>
      <charset val="134"/>
      <scheme val="minor"/>
    </font>
    <font>
      <sz val="12"/>
      <name val="宋体"/>
      <family val="3"/>
      <charset val="134"/>
    </font>
    <font>
      <sz val="9"/>
      <name val="宋体"/>
      <family val="3"/>
      <charset val="134"/>
    </font>
    <font>
      <sz val="18"/>
      <name val="宋体"/>
      <family val="3"/>
      <charset val="134"/>
    </font>
    <font>
      <sz val="9"/>
      <name val="宋体"/>
      <family val="3"/>
      <charset val="134"/>
      <scheme val="minor"/>
    </font>
    <font>
      <sz val="12"/>
      <name val="宋体"/>
      <family val="3"/>
      <charset val="134"/>
      <scheme val="minor"/>
    </font>
  </fonts>
  <fills count="3">
    <fill>
      <patternFill patternType="none"/>
    </fill>
    <fill>
      <patternFill patternType="gray125"/>
    </fill>
    <fill>
      <patternFill patternType="solid">
        <fgColor indexed="45"/>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5">
    <xf numFmtId="0" fontId="0" fillId="0" borderId="0">
      <alignment vertical="center"/>
    </xf>
    <xf numFmtId="0" fontId="20" fillId="2" borderId="0" applyNumberFormat="0" applyBorder="0" applyAlignment="0" applyProtection="0">
      <alignment vertical="center"/>
    </xf>
    <xf numFmtId="0" fontId="21" fillId="0" borderId="0">
      <alignment vertical="center"/>
    </xf>
    <xf numFmtId="0" fontId="21" fillId="0" borderId="0">
      <alignment vertical="center"/>
    </xf>
    <xf numFmtId="0" fontId="22" fillId="0" borderId="0">
      <alignment vertical="center"/>
    </xf>
  </cellStyleXfs>
  <cellXfs count="124">
    <xf numFmtId="0" fontId="0" fillId="0" borderId="0" xfId="0">
      <alignment vertical="center"/>
    </xf>
    <xf numFmtId="0" fontId="1" fillId="0" borderId="0" xfId="0" applyFont="1" applyAlignment="1">
      <alignment horizontal="center" vertical="center"/>
    </xf>
    <xf numFmtId="0" fontId="0" fillId="0" borderId="0" xfId="0" applyAlignment="1">
      <alignment vertical="center" wrapText="1"/>
    </xf>
    <xf numFmtId="0" fontId="2" fillId="0" borderId="0" xfId="0" applyFont="1" applyFill="1">
      <alignment vertical="center"/>
    </xf>
    <xf numFmtId="0" fontId="3" fillId="0" borderId="0" xfId="0" applyFont="1" applyFill="1" applyAlignment="1">
      <alignment horizontal="center" vertical="center"/>
    </xf>
    <xf numFmtId="0" fontId="0" fillId="0" borderId="0" xfId="0" applyFill="1">
      <alignment vertical="center"/>
    </xf>
    <xf numFmtId="0" fontId="0" fillId="0" borderId="0" xfId="0" applyFill="1" applyAlignment="1">
      <alignment horizontal="right" vertical="center"/>
    </xf>
    <xf numFmtId="0" fontId="0" fillId="0" borderId="0" xfId="0" applyFill="1" applyAlignment="1">
      <alignment vertical="center"/>
    </xf>
    <xf numFmtId="0" fontId="0" fillId="0" borderId="0" xfId="0" applyFont="1" applyFill="1" applyAlignment="1">
      <alignment vertical="center"/>
    </xf>
    <xf numFmtId="0" fontId="0" fillId="0" borderId="1" xfId="0" applyFont="1" applyFill="1" applyBorder="1" applyAlignment="1">
      <alignment vertical="center"/>
    </xf>
    <xf numFmtId="0" fontId="0" fillId="0" borderId="0" xfId="0" applyFont="1" applyFill="1" applyAlignment="1">
      <alignment horizontal="right"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6" xfId="0" applyFont="1" applyFill="1" applyBorder="1">
      <alignment vertical="center"/>
    </xf>
    <xf numFmtId="0" fontId="0" fillId="0" borderId="0" xfId="0" applyFont="1" applyFill="1">
      <alignment vertical="center"/>
    </xf>
    <xf numFmtId="178" fontId="0" fillId="0" borderId="0" xfId="0" applyNumberFormat="1" applyFont="1" applyFill="1" applyAlignment="1">
      <alignment horizontal="right" vertical="center"/>
    </xf>
    <xf numFmtId="0" fontId="4" fillId="0" borderId="0" xfId="0" applyFont="1"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2" xfId="0" applyFont="1" applyFill="1" applyBorder="1" applyAlignment="1">
      <alignment horizontal="center" vertical="center"/>
    </xf>
    <xf numFmtId="178" fontId="0" fillId="0" borderId="6" xfId="0" applyNumberFormat="1" applyFont="1" applyBorder="1" applyAlignment="1">
      <alignment horizontal="right" vertical="center"/>
    </xf>
    <xf numFmtId="178" fontId="0" fillId="0" borderId="6" xfId="0" applyNumberFormat="1" applyFont="1" applyBorder="1" applyAlignment="1">
      <alignment horizontal="center" vertical="center"/>
    </xf>
    <xf numFmtId="178" fontId="0" fillId="0" borderId="6" xfId="0" applyNumberFormat="1" applyFont="1" applyBorder="1" applyAlignment="1">
      <alignment horizontal="left" vertical="center"/>
    </xf>
    <xf numFmtId="178" fontId="0" fillId="0" borderId="6" xfId="1" applyNumberFormat="1" applyFont="1" applyFill="1" applyBorder="1" applyAlignment="1">
      <alignment horizontal="righ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8" fontId="0" fillId="0" borderId="0" xfId="0" applyNumberFormat="1" applyFont="1" applyAlignment="1">
      <alignment horizontal="right" vertical="center"/>
    </xf>
    <xf numFmtId="0" fontId="0" fillId="0" borderId="0" xfId="0" applyAlignment="1">
      <alignment horizontal="right" vertical="center"/>
    </xf>
    <xf numFmtId="0" fontId="0" fillId="0" borderId="0" xfId="0" applyFont="1" applyAlignment="1">
      <alignment horizontal="right" vertical="center"/>
    </xf>
    <xf numFmtId="0" fontId="4" fillId="0" borderId="0" xfId="0" applyFont="1" applyAlignment="1">
      <alignment vertical="center"/>
    </xf>
    <xf numFmtId="0" fontId="0" fillId="0" borderId="6" xfId="0" applyFont="1" applyBorder="1" applyAlignment="1">
      <alignment horizontal="center" vertical="center"/>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0" fontId="0" fillId="0" borderId="0" xfId="0" applyFont="1" applyBorder="1" applyAlignment="1">
      <alignment horizontal="left" vertical="center"/>
    </xf>
    <xf numFmtId="178" fontId="0" fillId="0" borderId="0" xfId="0" applyNumberFormat="1" applyFont="1" applyBorder="1" applyAlignment="1">
      <alignment horizontal="right" vertical="center"/>
    </xf>
    <xf numFmtId="178" fontId="0" fillId="0" borderId="0" xfId="1" applyNumberFormat="1" applyFont="1" applyFill="1" applyBorder="1" applyAlignment="1">
      <alignment horizontal="right" vertical="center"/>
    </xf>
    <xf numFmtId="0" fontId="5" fillId="0" borderId="0" xfId="0" applyFont="1" applyFill="1" applyAlignment="1">
      <alignment vertical="center"/>
    </xf>
    <xf numFmtId="0" fontId="5" fillId="0" borderId="0" xfId="0" applyFont="1" applyFill="1">
      <alignment vertical="center"/>
    </xf>
    <xf numFmtId="0" fontId="6" fillId="0" borderId="9" xfId="2" applyFont="1" applyBorder="1" applyAlignment="1">
      <alignment vertical="center" wrapText="1"/>
    </xf>
    <xf numFmtId="178" fontId="0" fillId="0" borderId="6" xfId="0" applyNumberFormat="1" applyFont="1" applyFill="1" applyBorder="1" applyAlignment="1">
      <alignment horizontal="right" vertical="center"/>
    </xf>
    <xf numFmtId="4" fontId="6" fillId="0" borderId="9" xfId="2" applyNumberFormat="1" applyFont="1" applyBorder="1" applyAlignment="1">
      <alignment horizontal="right" vertical="center" wrapText="1"/>
    </xf>
    <xf numFmtId="0" fontId="5" fillId="0" borderId="6" xfId="0" applyFont="1" applyFill="1" applyBorder="1" applyAlignment="1">
      <alignment vertical="center"/>
    </xf>
    <xf numFmtId="0" fontId="6" fillId="0" borderId="9" xfId="2" applyFont="1" applyBorder="1" applyAlignment="1">
      <alignment horizontal="right" vertical="center" wrapText="1"/>
    </xf>
    <xf numFmtId="0" fontId="0" fillId="0" borderId="6" xfId="0" applyFont="1" applyFill="1" applyBorder="1" applyAlignment="1">
      <alignment horizontal="left" vertical="center"/>
    </xf>
    <xf numFmtId="0" fontId="0" fillId="0" borderId="6" xfId="0" applyFont="1" applyFill="1" applyBorder="1" applyAlignment="1">
      <alignment horizontal="left" vertical="center" wrapText="1"/>
    </xf>
    <xf numFmtId="178" fontId="0" fillId="0" borderId="6" xfId="1" applyNumberFormat="1" applyFont="1" applyFill="1" applyBorder="1" applyAlignment="1">
      <alignment horizontal="center" vertical="center"/>
    </xf>
    <xf numFmtId="178" fontId="0" fillId="0" borderId="6" xfId="1" applyNumberFormat="1" applyFont="1" applyFill="1" applyBorder="1" applyAlignment="1">
      <alignment horizontal="left" vertical="center"/>
    </xf>
    <xf numFmtId="178" fontId="0" fillId="0" borderId="6" xfId="0" applyNumberFormat="1" applyFont="1" applyFill="1" applyBorder="1" applyAlignment="1">
      <alignment horizontal="right" vertical="center" wrapText="1"/>
    </xf>
    <xf numFmtId="0" fontId="0" fillId="0" borderId="6" xfId="0" applyFill="1" applyBorder="1" applyAlignment="1">
      <alignment horizontal="left" vertical="center"/>
    </xf>
    <xf numFmtId="0" fontId="0" fillId="0" borderId="0" xfId="0" applyFont="1" applyAlignment="1">
      <alignment vertical="center" wrapText="1"/>
    </xf>
    <xf numFmtId="0" fontId="2" fillId="0" borderId="0" xfId="0" applyFont="1" applyAlignment="1">
      <alignment vertical="center" wrapText="1"/>
    </xf>
    <xf numFmtId="0" fontId="22" fillId="0" borderId="0" xfId="4" applyAlignment="1">
      <alignment horizontal="center" vertical="center"/>
    </xf>
    <xf numFmtId="0" fontId="22" fillId="0" borderId="0" xfId="4">
      <alignment vertical="center"/>
    </xf>
    <xf numFmtId="0" fontId="7" fillId="0" borderId="0" xfId="4" applyFont="1" applyAlignment="1">
      <alignment horizontal="center" vertical="center"/>
    </xf>
    <xf numFmtId="0" fontId="8" fillId="0" borderId="0" xfId="4" applyFont="1" applyAlignment="1">
      <alignment horizontal="center" vertical="center"/>
    </xf>
    <xf numFmtId="0" fontId="9" fillId="0" borderId="0" xfId="4" applyFont="1">
      <alignment vertical="center"/>
    </xf>
    <xf numFmtId="0" fontId="10" fillId="0" borderId="0" xfId="4" applyFont="1" applyAlignment="1">
      <alignment horizontal="left" vertical="center"/>
    </xf>
    <xf numFmtId="0" fontId="10" fillId="0" borderId="0" xfId="4" applyFont="1" applyFill="1" applyAlignment="1">
      <alignment horizontal="left" vertical="center"/>
    </xf>
    <xf numFmtId="49" fontId="12" fillId="0" borderId="0" xfId="4" applyNumberFormat="1" applyFont="1" applyAlignment="1">
      <alignment horizontal="center" vertical="center"/>
    </xf>
    <xf numFmtId="49" fontId="22" fillId="0" borderId="0" xfId="4" applyNumberFormat="1">
      <alignment vertical="center"/>
    </xf>
    <xf numFmtId="49" fontId="13" fillId="0" borderId="0" xfId="4" applyNumberFormat="1" applyFont="1" applyAlignment="1">
      <alignment horizontal="justify" vertical="center"/>
    </xf>
    <xf numFmtId="49" fontId="14" fillId="0" borderId="0" xfId="4" applyNumberFormat="1" applyFont="1" applyAlignment="1">
      <alignment vertical="center"/>
    </xf>
    <xf numFmtId="49" fontId="15" fillId="0" borderId="0" xfId="4" applyNumberFormat="1" applyFont="1" applyAlignment="1">
      <alignment horizontal="center" vertical="center"/>
    </xf>
    <xf numFmtId="49" fontId="16" fillId="0" borderId="0" xfId="4" applyNumberFormat="1" applyFont="1" applyAlignment="1">
      <alignment vertical="center"/>
    </xf>
    <xf numFmtId="49" fontId="17" fillId="0" borderId="0" xfId="4" applyNumberFormat="1" applyFont="1" applyAlignment="1">
      <alignment horizontal="justify" vertical="center"/>
    </xf>
    <xf numFmtId="49" fontId="17" fillId="0" borderId="0" xfId="4" applyNumberFormat="1" applyFont="1" applyAlignment="1">
      <alignment horizontal="center" vertical="center"/>
    </xf>
    <xf numFmtId="49" fontId="18" fillId="0" borderId="0" xfId="4" applyNumberFormat="1" applyFont="1" applyAlignment="1">
      <alignment vertical="center"/>
    </xf>
    <xf numFmtId="49" fontId="0" fillId="0" borderId="0" xfId="0" applyNumberFormat="1">
      <alignment vertical="center"/>
    </xf>
    <xf numFmtId="49" fontId="0" fillId="0" borderId="0" xfId="0" applyNumberFormat="1" applyFont="1">
      <alignment vertical="center"/>
    </xf>
    <xf numFmtId="49" fontId="19" fillId="0" borderId="0" xfId="4" applyNumberFormat="1" applyFont="1">
      <alignment vertical="center"/>
    </xf>
    <xf numFmtId="49" fontId="11" fillId="0" borderId="0" xfId="0" applyNumberFormat="1" applyFont="1" applyAlignment="1">
      <alignment horizontal="right" vertical="center"/>
    </xf>
    <xf numFmtId="49" fontId="14" fillId="0" borderId="0" xfId="4" applyNumberFormat="1" applyFont="1" applyAlignment="1">
      <alignment horizontal="center" vertical="center"/>
    </xf>
    <xf numFmtId="49" fontId="16" fillId="0" borderId="0" xfId="4" applyNumberFormat="1" applyFont="1" applyAlignment="1">
      <alignment horizontal="center" vertical="center"/>
    </xf>
    <xf numFmtId="177" fontId="16" fillId="0" borderId="0" xfId="0" applyNumberFormat="1" applyFont="1" applyAlignment="1">
      <alignment horizontal="center" vertical="center"/>
    </xf>
    <xf numFmtId="0" fontId="0" fillId="0" borderId="0" xfId="0" applyFont="1" applyAlignment="1">
      <alignment vertical="top" wrapText="1"/>
    </xf>
    <xf numFmtId="0" fontId="2" fillId="0" borderId="0" xfId="0" applyFont="1" applyAlignment="1">
      <alignment vertical="top" wrapText="1"/>
    </xf>
    <xf numFmtId="0" fontId="1" fillId="0" borderId="0" xfId="0" applyFont="1" applyFill="1" applyAlignment="1">
      <alignment horizontal="center" vertical="center"/>
    </xf>
    <xf numFmtId="0" fontId="0" fillId="0" borderId="0" xfId="0" applyFont="1" applyFill="1" applyAlignment="1">
      <alignment horizontal="center" vertical="center"/>
    </xf>
    <xf numFmtId="0" fontId="0" fillId="0" borderId="0" xfId="0"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 xfId="0" applyFill="1" applyBorder="1" applyAlignment="1">
      <alignment horizontal="center" vertical="center"/>
    </xf>
    <xf numFmtId="0" fontId="0" fillId="0" borderId="8" xfId="0" applyFill="1" applyBorder="1" applyAlignment="1">
      <alignment horizontal="center" vertical="center"/>
    </xf>
    <xf numFmtId="0" fontId="1" fillId="0" borderId="0" xfId="0" applyFont="1" applyAlignment="1">
      <alignment horizontal="center" vertical="center"/>
    </xf>
    <xf numFmtId="0" fontId="0" fillId="0" borderId="0" xfId="0" applyFont="1" applyAlignment="1">
      <alignment vertical="center"/>
    </xf>
    <xf numFmtId="0" fontId="0" fillId="0" borderId="0" xfId="0" applyAlignment="1">
      <alignment vertical="center"/>
    </xf>
    <xf numFmtId="0" fontId="0" fillId="0" borderId="6" xfId="0" applyFont="1" applyBorder="1" applyAlignment="1">
      <alignment horizontal="center"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8" fontId="0" fillId="0" borderId="2" xfId="0" applyNumberFormat="1" applyFont="1" applyBorder="1" applyAlignment="1">
      <alignment horizontal="center" vertical="center"/>
    </xf>
    <xf numFmtId="178" fontId="0" fillId="0" borderId="3" xfId="0" applyNumberFormat="1" applyFont="1" applyBorder="1" applyAlignment="1">
      <alignment horizontal="center" vertical="center"/>
    </xf>
    <xf numFmtId="178" fontId="0" fillId="0" borderId="4" xfId="0" applyNumberFormat="1" applyFont="1" applyBorder="1" applyAlignment="1">
      <alignment horizontal="center" vertical="center"/>
    </xf>
    <xf numFmtId="178" fontId="0" fillId="0" borderId="5" xfId="0" applyNumberFormat="1" applyFont="1" applyBorder="1" applyAlignment="1">
      <alignment horizontal="center" vertical="center" wrapText="1"/>
    </xf>
    <xf numFmtId="178" fontId="0" fillId="0" borderId="8" xfId="0" applyNumberFormat="1" applyFont="1" applyBorder="1" applyAlignment="1">
      <alignment horizontal="center" vertical="center" wrapText="1"/>
    </xf>
    <xf numFmtId="0" fontId="0" fillId="0" borderId="0" xfId="0" applyFont="1" applyFill="1" applyAlignment="1">
      <alignment vertical="center"/>
    </xf>
    <xf numFmtId="0" fontId="0" fillId="0" borderId="6" xfId="0" applyBorder="1" applyAlignment="1">
      <alignment horizontal="center"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0" xfId="0" applyFill="1" applyAlignment="1">
      <alignment horizontal="left" vertical="center" wrapText="1"/>
    </xf>
    <xf numFmtId="0" fontId="0" fillId="0" borderId="8" xfId="0" applyFont="1" applyFill="1" applyBorder="1" applyAlignment="1">
      <alignment horizontal="center" vertical="center" wrapText="1"/>
    </xf>
    <xf numFmtId="0" fontId="22" fillId="0" borderId="0" xfId="0" applyFont="1" applyAlignment="1">
      <alignment vertical="top" wrapText="1"/>
    </xf>
    <xf numFmtId="0" fontId="24" fillId="0" borderId="0" xfId="0" applyFont="1" applyAlignment="1">
      <alignment horizontal="center" vertical="center"/>
    </xf>
    <xf numFmtId="0" fontId="22" fillId="0" borderId="0" xfId="0" applyFont="1" applyBorder="1" applyAlignment="1">
      <alignment horizontal="left" vertical="center"/>
    </xf>
    <xf numFmtId="0" fontId="26" fillId="0" borderId="0" xfId="0" applyFont="1" applyAlignment="1">
      <alignment vertical="top" wrapText="1"/>
    </xf>
    <xf numFmtId="0" fontId="26" fillId="0" borderId="0" xfId="0" applyFont="1" applyBorder="1" applyAlignment="1">
      <alignment vertical="center" wrapText="1"/>
    </xf>
  </cellXfs>
  <cellStyles count="5">
    <cellStyle name="常规" xfId="0" builtinId="0"/>
    <cellStyle name="常规 2" xfId="4"/>
    <cellStyle name="常规 6" xfId="2"/>
    <cellStyle name="常规 8" xfId="3"/>
    <cellStyle name="千位分隔[0]" xfId="1" builtinId="6"/>
  </cellStyles>
  <dxfs count="0"/>
  <tableStyles count="0" defaultTableStyle="TableStyleMedium2" defaultPivotStyle="PivotStyleLight16"/>
  <colors>
    <mruColors>
      <color rgb="FFFFFFFF"/>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workbookViewId="0">
      <selection activeCell="B17" sqref="B17"/>
    </sheetView>
  </sheetViews>
  <sheetFormatPr defaultColWidth="9" defaultRowHeight="14.25"/>
  <cols>
    <col min="1" max="16384" width="9" style="54"/>
  </cols>
  <sheetData>
    <row r="1" spans="1:13" customFormat="1" ht="18.75">
      <c r="A1" s="72"/>
      <c r="B1" s="72"/>
      <c r="C1" s="72"/>
      <c r="D1" s="72"/>
      <c r="E1" s="72"/>
      <c r="F1" s="72"/>
      <c r="G1" s="72"/>
      <c r="H1" s="72"/>
      <c r="I1" s="72"/>
      <c r="J1" s="72"/>
      <c r="K1" s="72"/>
      <c r="L1" s="72"/>
      <c r="M1" s="72"/>
    </row>
    <row r="2" spans="1:13" customFormat="1" ht="18.75">
      <c r="A2" s="72"/>
      <c r="B2" s="72"/>
      <c r="C2" s="72"/>
      <c r="D2" s="72"/>
      <c r="E2" s="72"/>
      <c r="F2" s="72"/>
      <c r="G2" s="72"/>
      <c r="H2" s="72"/>
      <c r="I2" s="72"/>
      <c r="J2" s="72"/>
      <c r="K2" s="72"/>
      <c r="L2" s="72"/>
      <c r="M2" s="72"/>
    </row>
    <row r="3" spans="1:13" ht="21.75" customHeight="1">
      <c r="A3" s="60"/>
      <c r="B3" s="61"/>
      <c r="C3" s="61"/>
      <c r="D3" s="61"/>
      <c r="E3" s="61"/>
      <c r="F3" s="62"/>
      <c r="G3" s="61"/>
      <c r="H3" s="61"/>
      <c r="I3" s="61"/>
      <c r="J3" s="61"/>
      <c r="K3" s="61"/>
      <c r="L3" s="61"/>
      <c r="M3" s="71"/>
    </row>
    <row r="4" spans="1:13" ht="23.25" customHeight="1">
      <c r="A4" s="63"/>
      <c r="B4" s="63"/>
      <c r="C4" s="63"/>
      <c r="D4" s="63"/>
      <c r="E4" s="63"/>
      <c r="F4" s="63"/>
      <c r="G4" s="63"/>
      <c r="H4" s="63"/>
      <c r="I4" s="63"/>
      <c r="J4" s="63"/>
      <c r="K4" s="63"/>
      <c r="L4" s="63"/>
      <c r="M4" s="63"/>
    </row>
    <row r="5" spans="1:13" ht="46.5">
      <c r="A5" s="73" t="s">
        <v>0</v>
      </c>
      <c r="B5" s="73"/>
      <c r="C5" s="73"/>
      <c r="D5" s="73"/>
      <c r="E5" s="73"/>
      <c r="F5" s="73"/>
      <c r="G5" s="73"/>
      <c r="H5" s="73"/>
      <c r="I5" s="73"/>
      <c r="J5" s="73"/>
      <c r="K5" s="73"/>
      <c r="L5" s="73"/>
      <c r="M5" s="73"/>
    </row>
    <row r="6" spans="1:13" ht="15.75" customHeight="1">
      <c r="A6" s="61"/>
      <c r="B6" s="61"/>
      <c r="C6" s="61"/>
      <c r="D6" s="61"/>
      <c r="E6" s="61"/>
      <c r="F6" s="64"/>
      <c r="G6" s="61"/>
      <c r="H6" s="61"/>
      <c r="I6" s="61"/>
      <c r="J6" s="61"/>
      <c r="K6" s="61"/>
      <c r="L6" s="61"/>
      <c r="M6" s="61"/>
    </row>
    <row r="7" spans="1:13" ht="15.75" customHeight="1">
      <c r="A7" s="65"/>
      <c r="B7" s="65"/>
      <c r="C7" s="65"/>
      <c r="D7" s="65"/>
      <c r="E7" s="65"/>
      <c r="F7" s="65"/>
      <c r="G7" s="65"/>
      <c r="H7" s="65"/>
      <c r="I7" s="65"/>
      <c r="J7" s="65"/>
      <c r="K7" s="65"/>
      <c r="L7" s="65"/>
      <c r="M7" s="65"/>
    </row>
    <row r="8" spans="1:13" ht="15.75" customHeight="1">
      <c r="A8" s="61"/>
      <c r="B8" s="61"/>
      <c r="C8" s="61"/>
      <c r="D8" s="61"/>
      <c r="E8" s="61"/>
      <c r="F8" s="66"/>
      <c r="G8" s="61"/>
      <c r="H8" s="61"/>
      <c r="I8" s="61"/>
      <c r="J8" s="61"/>
      <c r="K8" s="61"/>
      <c r="L8" s="61"/>
      <c r="M8" s="61"/>
    </row>
    <row r="9" spans="1:13" ht="15.75" customHeight="1">
      <c r="A9" s="61"/>
      <c r="B9" s="61"/>
      <c r="C9" s="61"/>
      <c r="D9" s="61"/>
      <c r="E9" s="61"/>
      <c r="F9" s="66"/>
      <c r="G9" s="61"/>
      <c r="H9" s="61"/>
      <c r="I9" s="61"/>
      <c r="J9" s="61"/>
      <c r="K9" s="61"/>
      <c r="L9" s="61"/>
      <c r="M9" s="61"/>
    </row>
    <row r="10" spans="1:13" ht="15.75" customHeight="1">
      <c r="A10" s="61"/>
      <c r="B10" s="61"/>
      <c r="C10" s="61"/>
      <c r="D10" s="61"/>
      <c r="E10" s="61"/>
      <c r="F10" s="67"/>
      <c r="G10" s="61"/>
      <c r="H10" s="61"/>
      <c r="I10" s="61"/>
      <c r="J10" s="61"/>
      <c r="K10" s="61"/>
      <c r="L10" s="61"/>
      <c r="M10" s="61"/>
    </row>
    <row r="11" spans="1:13" ht="22.5">
      <c r="A11" s="74" t="s">
        <v>1</v>
      </c>
      <c r="B11" s="74"/>
      <c r="C11" s="74"/>
      <c r="D11" s="74"/>
      <c r="E11" s="74"/>
      <c r="F11" s="74"/>
      <c r="G11" s="74"/>
      <c r="H11" s="74"/>
      <c r="I11" s="74"/>
      <c r="J11" s="74"/>
      <c r="K11" s="74"/>
      <c r="L11" s="74"/>
      <c r="M11" s="74"/>
    </row>
    <row r="12" spans="1:13" ht="22.5">
      <c r="A12" s="65"/>
      <c r="B12" s="65"/>
      <c r="C12" s="65"/>
      <c r="D12" s="65"/>
      <c r="E12" s="65"/>
      <c r="F12" s="65"/>
      <c r="G12" s="68"/>
      <c r="H12" s="65"/>
      <c r="I12" s="65"/>
      <c r="J12" s="65"/>
      <c r="K12" s="65"/>
      <c r="L12" s="65"/>
      <c r="M12" s="65"/>
    </row>
    <row r="13" spans="1:13">
      <c r="A13" s="61"/>
      <c r="B13" s="61"/>
      <c r="C13" s="61"/>
      <c r="D13" s="61"/>
      <c r="E13" s="61"/>
      <c r="F13" s="61"/>
      <c r="G13" s="61"/>
      <c r="H13" s="61"/>
      <c r="I13" s="61"/>
      <c r="J13" s="61"/>
      <c r="K13" s="61"/>
      <c r="L13" s="61"/>
      <c r="M13" s="61"/>
    </row>
    <row r="14" spans="1:13" customFormat="1">
      <c r="A14" s="69"/>
      <c r="B14" s="69"/>
      <c r="C14" s="70"/>
      <c r="D14" s="69"/>
      <c r="E14" s="69"/>
      <c r="F14" s="69"/>
      <c r="G14" s="69"/>
      <c r="H14" s="69"/>
      <c r="I14" s="69"/>
      <c r="J14" s="69"/>
      <c r="K14" s="70"/>
      <c r="L14" s="69"/>
      <c r="M14" s="69"/>
    </row>
    <row r="15" spans="1:13">
      <c r="A15" s="61"/>
      <c r="B15" s="61"/>
      <c r="C15" s="61"/>
      <c r="D15" s="61"/>
      <c r="E15" s="61"/>
      <c r="F15" s="61"/>
      <c r="G15" s="61"/>
      <c r="H15" s="61"/>
      <c r="I15" s="61"/>
      <c r="J15" s="61"/>
      <c r="K15" s="61"/>
      <c r="L15" s="61"/>
      <c r="M15" s="61"/>
    </row>
    <row r="16" spans="1:13">
      <c r="A16" s="61"/>
      <c r="B16" s="61"/>
      <c r="C16" s="61"/>
      <c r="D16" s="61"/>
      <c r="E16" s="61"/>
      <c r="F16" s="61"/>
      <c r="G16" s="61"/>
      <c r="H16" s="61"/>
      <c r="I16" s="61"/>
      <c r="J16" s="61"/>
      <c r="K16" s="61"/>
      <c r="L16" s="61"/>
      <c r="M16" s="61"/>
    </row>
    <row r="17" spans="1:13">
      <c r="A17" s="61"/>
      <c r="B17" s="61"/>
      <c r="C17" s="61"/>
      <c r="D17" s="61"/>
      <c r="E17" s="61"/>
      <c r="F17" s="61"/>
      <c r="G17" s="61"/>
      <c r="H17" s="61"/>
      <c r="I17" s="61"/>
      <c r="J17" s="61"/>
      <c r="K17" s="61"/>
      <c r="L17" s="61"/>
      <c r="M17" s="61"/>
    </row>
    <row r="18" spans="1:13">
      <c r="A18" s="61"/>
      <c r="B18" s="61"/>
      <c r="C18" s="61"/>
      <c r="D18" s="61"/>
      <c r="E18" s="61"/>
      <c r="F18" s="61"/>
      <c r="G18" s="61"/>
      <c r="H18" s="61"/>
      <c r="I18" s="61"/>
      <c r="J18" s="61"/>
      <c r="K18" s="61"/>
      <c r="L18" s="61"/>
      <c r="M18" s="61"/>
    </row>
    <row r="19" spans="1:13">
      <c r="A19" s="61"/>
      <c r="B19" s="61"/>
      <c r="C19" s="61"/>
      <c r="D19" s="61"/>
      <c r="E19" s="61"/>
      <c r="F19" s="61"/>
      <c r="G19" s="61"/>
      <c r="H19" s="61"/>
      <c r="I19" s="61"/>
      <c r="J19" s="61"/>
      <c r="K19" s="61"/>
      <c r="L19" s="61"/>
      <c r="M19" s="61"/>
    </row>
    <row r="20" spans="1:13" ht="44.25" customHeight="1">
      <c r="A20" s="74"/>
      <c r="B20" s="74"/>
      <c r="C20" s="74"/>
      <c r="D20" s="74"/>
      <c r="E20" s="74"/>
      <c r="F20" s="74"/>
      <c r="G20" s="74"/>
      <c r="H20" s="74"/>
      <c r="I20" s="74"/>
      <c r="J20" s="74"/>
      <c r="K20" s="74"/>
      <c r="L20" s="74"/>
      <c r="M20" s="74"/>
    </row>
    <row r="21" spans="1:13" ht="22.5">
      <c r="A21" s="75"/>
      <c r="B21" s="75"/>
      <c r="C21" s="75"/>
      <c r="D21" s="75"/>
      <c r="E21" s="75"/>
      <c r="F21" s="75"/>
      <c r="G21" s="75"/>
      <c r="H21" s="75"/>
      <c r="I21" s="75"/>
      <c r="J21" s="75"/>
      <c r="K21" s="75"/>
      <c r="L21" s="75"/>
      <c r="M21" s="75"/>
    </row>
  </sheetData>
  <mergeCells count="6">
    <mergeCell ref="A21:M21"/>
    <mergeCell ref="A1:M1"/>
    <mergeCell ref="A2:M2"/>
    <mergeCell ref="A5:M5"/>
    <mergeCell ref="A11:M11"/>
    <mergeCell ref="A20:M20"/>
  </mergeCells>
  <phoneticPr fontId="23"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22"/>
  <sheetViews>
    <sheetView workbookViewId="0">
      <selection activeCell="E20" sqref="E20"/>
    </sheetView>
  </sheetViews>
  <sheetFormatPr defaultColWidth="9" defaultRowHeight="12"/>
  <cols>
    <col min="1" max="1" width="20.625" style="39" customWidth="1"/>
    <col min="2" max="2" width="17.5" style="39" customWidth="1"/>
    <col min="3" max="3" width="31.25" style="39" customWidth="1"/>
    <col min="4" max="7" width="17.5" style="39" customWidth="1"/>
    <col min="8" max="255" width="8" style="39" customWidth="1"/>
    <col min="256" max="16384" width="9" style="39"/>
  </cols>
  <sheetData>
    <row r="1" spans="1:255" ht="18" customHeight="1">
      <c r="F1" s="6"/>
      <c r="G1" s="6"/>
    </row>
    <row r="2" spans="1:255" ht="22.5" customHeight="1">
      <c r="A2" s="78" t="s">
        <v>90</v>
      </c>
      <c r="B2" s="79"/>
      <c r="C2" s="79"/>
      <c r="D2" s="79"/>
      <c r="E2" s="79"/>
      <c r="F2" s="79"/>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ht="7.5" customHeight="1">
      <c r="A3" s="15"/>
      <c r="B3" s="15"/>
      <c r="C3" s="15"/>
      <c r="D3" s="15"/>
      <c r="E3" s="1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ht="18" customHeight="1">
      <c r="A4" s="107"/>
      <c r="B4" s="80"/>
      <c r="C4" s="80"/>
      <c r="D4" s="7"/>
      <c r="E4" s="7"/>
      <c r="F4" s="10"/>
      <c r="G4" s="30" t="s">
        <v>26</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7.5" customHeight="1">
      <c r="B5" s="15"/>
      <c r="C5" s="15"/>
      <c r="D5" s="15"/>
      <c r="E5" s="1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row>
    <row r="6" spans="1:255" s="38" customFormat="1" ht="24.2" customHeight="1">
      <c r="A6" s="81" t="s">
        <v>53</v>
      </c>
      <c r="B6" s="82"/>
      <c r="C6" s="81" t="s">
        <v>91</v>
      </c>
      <c r="D6" s="81"/>
      <c r="E6" s="81"/>
      <c r="F6" s="81"/>
      <c r="G6" s="81"/>
    </row>
    <row r="7" spans="1:255" s="38" customFormat="1" ht="24.2" customHeight="1">
      <c r="A7" s="11" t="s">
        <v>29</v>
      </c>
      <c r="B7" s="11" t="s">
        <v>30</v>
      </c>
      <c r="C7" s="12" t="s">
        <v>29</v>
      </c>
      <c r="D7" s="12" t="s">
        <v>31</v>
      </c>
      <c r="E7" s="12" t="s">
        <v>92</v>
      </c>
      <c r="F7" s="19" t="s">
        <v>93</v>
      </c>
      <c r="G7" s="19" t="s">
        <v>94</v>
      </c>
    </row>
    <row r="8" spans="1:255" s="38" customFormat="1" ht="24.2" customHeight="1">
      <c r="A8" s="40" t="s">
        <v>95</v>
      </c>
      <c r="B8" s="41">
        <v>31412000</v>
      </c>
      <c r="C8" s="40" t="s">
        <v>37</v>
      </c>
      <c r="D8" s="41">
        <v>747200</v>
      </c>
      <c r="E8" s="41">
        <v>747200</v>
      </c>
      <c r="F8" s="42"/>
      <c r="G8" s="43"/>
    </row>
    <row r="9" spans="1:255" s="38" customFormat="1" ht="24.2" customHeight="1">
      <c r="A9" s="40" t="s">
        <v>96</v>
      </c>
      <c r="B9" s="42"/>
      <c r="C9" s="40" t="s">
        <v>39</v>
      </c>
      <c r="D9" s="41">
        <v>314700</v>
      </c>
      <c r="E9" s="41">
        <v>314700</v>
      </c>
      <c r="F9" s="42"/>
      <c r="G9" s="43"/>
    </row>
    <row r="10" spans="1:255" s="38" customFormat="1" ht="24.2" customHeight="1">
      <c r="A10" s="40" t="s">
        <v>97</v>
      </c>
      <c r="B10" s="44"/>
      <c r="C10" s="40" t="s">
        <v>41</v>
      </c>
      <c r="D10" s="41">
        <v>30112300</v>
      </c>
      <c r="E10" s="41">
        <v>30112300</v>
      </c>
      <c r="F10" s="44"/>
      <c r="G10" s="43"/>
    </row>
    <row r="11" spans="1:255" s="38" customFormat="1" ht="24.2" customHeight="1">
      <c r="A11" s="40"/>
      <c r="B11" s="44"/>
      <c r="C11" s="40" t="s">
        <v>43</v>
      </c>
      <c r="D11" s="41">
        <v>237800</v>
      </c>
      <c r="E11" s="41">
        <v>237800</v>
      </c>
      <c r="F11" s="44"/>
      <c r="G11" s="43"/>
    </row>
    <row r="12" spans="1:255" s="38" customFormat="1" ht="24.2" customHeight="1">
      <c r="A12" s="40"/>
      <c r="B12" s="44"/>
      <c r="C12" s="40"/>
      <c r="D12" s="44"/>
      <c r="E12" s="44"/>
      <c r="F12" s="44"/>
      <c r="G12" s="43"/>
    </row>
    <row r="13" spans="1:255" s="38" customFormat="1" ht="24.2" customHeight="1">
      <c r="A13" s="45"/>
      <c r="B13" s="41"/>
      <c r="C13" s="46"/>
      <c r="D13" s="46"/>
      <c r="E13" s="46"/>
      <c r="F13" s="41"/>
      <c r="G13" s="43"/>
    </row>
    <row r="14" spans="1:255" s="38" customFormat="1" ht="24.2" customHeight="1">
      <c r="A14" s="45"/>
      <c r="B14" s="41"/>
      <c r="C14" s="46"/>
      <c r="D14" s="46"/>
      <c r="E14" s="46"/>
      <c r="F14" s="41"/>
      <c r="G14" s="43"/>
    </row>
    <row r="15" spans="1:255" s="38" customFormat="1" ht="24.2" customHeight="1">
      <c r="A15" s="45"/>
      <c r="B15" s="41"/>
      <c r="C15" s="46"/>
      <c r="D15" s="46"/>
      <c r="E15" s="46"/>
      <c r="F15" s="41"/>
      <c r="G15" s="43"/>
    </row>
    <row r="16" spans="1:255" s="38" customFormat="1" ht="24.2" customHeight="1">
      <c r="A16" s="45"/>
      <c r="B16" s="41"/>
      <c r="C16" s="46"/>
      <c r="D16" s="46"/>
      <c r="E16" s="46"/>
      <c r="F16" s="41"/>
      <c r="G16" s="43"/>
    </row>
    <row r="17" spans="1:7" s="38" customFormat="1" ht="24.2" customHeight="1">
      <c r="A17" s="45"/>
      <c r="B17" s="41"/>
      <c r="C17" s="46"/>
      <c r="D17" s="46"/>
      <c r="E17" s="46"/>
      <c r="F17" s="41"/>
      <c r="G17" s="43"/>
    </row>
    <row r="18" spans="1:7" s="38" customFormat="1" ht="24.2" customHeight="1">
      <c r="A18" s="45"/>
      <c r="B18" s="41"/>
      <c r="C18" s="46"/>
      <c r="D18" s="46"/>
      <c r="E18" s="46"/>
      <c r="F18" s="41"/>
      <c r="G18" s="43"/>
    </row>
    <row r="19" spans="1:7" s="38" customFormat="1" ht="24.2" customHeight="1">
      <c r="A19" s="45"/>
      <c r="B19" s="41"/>
      <c r="C19" s="46"/>
      <c r="D19" s="46"/>
      <c r="E19" s="46"/>
      <c r="F19" s="41"/>
      <c r="G19" s="43"/>
    </row>
    <row r="20" spans="1:7" s="38" customFormat="1" ht="24.2" customHeight="1">
      <c r="A20" s="18" t="s">
        <v>47</v>
      </c>
      <c r="B20" s="41">
        <f>SUM(B8:B19)</f>
        <v>31412000</v>
      </c>
      <c r="C20" s="18" t="s">
        <v>48</v>
      </c>
      <c r="D20" s="41">
        <f>SUM(D8:D19)</f>
        <v>31412000</v>
      </c>
      <c r="E20" s="41">
        <f>SUM(E8:E19)</f>
        <v>31412000</v>
      </c>
      <c r="F20" s="41"/>
      <c r="G20" s="43"/>
    </row>
    <row r="22" spans="1:7" ht="15" customHeight="1"/>
  </sheetData>
  <mergeCells count="4">
    <mergeCell ref="A2:F2"/>
    <mergeCell ref="A4:C4"/>
    <mergeCell ref="A6:B6"/>
    <mergeCell ref="C6:G6"/>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1"/>
  <sheetViews>
    <sheetView topLeftCell="A2" workbookViewId="0">
      <selection activeCell="G9" sqref="G9"/>
    </sheetView>
  </sheetViews>
  <sheetFormatPr defaultColWidth="8" defaultRowHeight="14.25"/>
  <cols>
    <col min="1" max="3" width="6.25" style="27" customWidth="1"/>
    <col min="4" max="4" width="44.25" style="27" customWidth="1"/>
    <col min="5" max="5" width="20" style="28" customWidth="1"/>
    <col min="6" max="6" width="18.75" style="28" customWidth="1"/>
    <col min="7" max="7" width="20" style="28" customWidth="1"/>
    <col min="8" max="254" width="8" style="27" customWidth="1"/>
    <col min="255" max="16384" width="8" style="27"/>
  </cols>
  <sheetData>
    <row r="1" spans="1:7" ht="18" customHeight="1">
      <c r="G1" s="29"/>
    </row>
    <row r="2" spans="1:7" s="25" customFormat="1" ht="22.5" customHeight="1">
      <c r="A2" s="94" t="s">
        <v>98</v>
      </c>
      <c r="B2" s="94"/>
      <c r="C2" s="94"/>
      <c r="D2" s="94"/>
      <c r="E2" s="94"/>
      <c r="F2" s="94"/>
      <c r="G2" s="94"/>
    </row>
    <row r="3" spans="1:7" s="25" customFormat="1" ht="7.5" customHeight="1">
      <c r="A3" s="27"/>
      <c r="B3" s="27"/>
      <c r="C3" s="27"/>
      <c r="D3" s="27"/>
      <c r="E3" s="28"/>
      <c r="F3" s="28"/>
    </row>
    <row r="4" spans="1:7" s="25" customFormat="1" ht="18" customHeight="1">
      <c r="A4" s="95"/>
      <c r="B4" s="96"/>
      <c r="C4" s="96"/>
      <c r="D4" s="96"/>
      <c r="E4" s="96"/>
      <c r="F4" s="28"/>
      <c r="G4" s="30" t="s">
        <v>26</v>
      </c>
    </row>
    <row r="5" spans="1:7" s="25" customFormat="1" ht="7.5" customHeight="1">
      <c r="A5" s="31"/>
      <c r="B5" s="31"/>
      <c r="C5" s="31"/>
      <c r="D5" s="31"/>
      <c r="E5" s="28"/>
      <c r="F5" s="28"/>
    </row>
    <row r="6" spans="1:7" ht="24" customHeight="1">
      <c r="A6" s="97" t="s">
        <v>29</v>
      </c>
      <c r="B6" s="97"/>
      <c r="C6" s="97"/>
      <c r="D6" s="97"/>
      <c r="E6" s="97" t="s">
        <v>99</v>
      </c>
      <c r="F6" s="98"/>
      <c r="G6" s="98"/>
    </row>
    <row r="7" spans="1:7" ht="24" customHeight="1">
      <c r="A7" s="99" t="s">
        <v>51</v>
      </c>
      <c r="B7" s="100"/>
      <c r="C7" s="101"/>
      <c r="D7" s="97" t="s">
        <v>52</v>
      </c>
      <c r="E7" s="97" t="s">
        <v>31</v>
      </c>
      <c r="F7" s="105" t="s">
        <v>32</v>
      </c>
      <c r="G7" s="97" t="s">
        <v>33</v>
      </c>
    </row>
    <row r="8" spans="1:7" s="26" customFormat="1" ht="24" customHeight="1">
      <c r="A8" s="32" t="s">
        <v>57</v>
      </c>
      <c r="B8" s="32" t="s">
        <v>58</v>
      </c>
      <c r="C8" s="32" t="s">
        <v>59</v>
      </c>
      <c r="D8" s="97"/>
      <c r="E8" s="97"/>
      <c r="F8" s="106"/>
      <c r="G8" s="97"/>
    </row>
    <row r="9" spans="1:7" ht="24" customHeight="1">
      <c r="A9" s="102" t="s">
        <v>60</v>
      </c>
      <c r="B9" s="103"/>
      <c r="C9" s="103"/>
      <c r="D9" s="104"/>
      <c r="E9" s="21">
        <f>SUM(F9:G9)</f>
        <v>31412000</v>
      </c>
      <c r="F9" s="21">
        <f>F10+F15+F18+F23</f>
        <v>5146200</v>
      </c>
      <c r="G9" s="21">
        <f>G10+G18</f>
        <v>26265800</v>
      </c>
    </row>
    <row r="10" spans="1:7" ht="24" customHeight="1">
      <c r="A10" s="22" t="s">
        <v>61</v>
      </c>
      <c r="B10" s="22"/>
      <c r="C10" s="22"/>
      <c r="D10" s="23" t="s">
        <v>62</v>
      </c>
      <c r="E10" s="21">
        <f>SUM(F10:G10)</f>
        <v>747200</v>
      </c>
      <c r="F10" s="21">
        <f>F11</f>
        <v>720200</v>
      </c>
      <c r="G10" s="21">
        <v>27000</v>
      </c>
    </row>
    <row r="11" spans="1:7" ht="24" customHeight="1">
      <c r="A11" s="22"/>
      <c r="B11" s="22" t="s">
        <v>63</v>
      </c>
      <c r="C11" s="22"/>
      <c r="D11" s="23" t="s">
        <v>64</v>
      </c>
      <c r="E11" s="21">
        <f t="shared" ref="E11:E12" si="0">SUM(F11:G11)</f>
        <v>747200</v>
      </c>
      <c r="F11" s="21">
        <f>SUM(F12:F14)</f>
        <v>720200</v>
      </c>
      <c r="G11" s="21">
        <v>27000</v>
      </c>
    </row>
    <row r="12" spans="1:7" ht="24" customHeight="1">
      <c r="A12" s="22"/>
      <c r="B12" s="22"/>
      <c r="C12" s="22" t="s">
        <v>65</v>
      </c>
      <c r="D12" s="23" t="s">
        <v>66</v>
      </c>
      <c r="E12" s="21">
        <f t="shared" si="0"/>
        <v>27900</v>
      </c>
      <c r="F12" s="21">
        <v>900</v>
      </c>
      <c r="G12" s="21">
        <v>27000</v>
      </c>
    </row>
    <row r="13" spans="1:7" ht="24" customHeight="1">
      <c r="A13" s="22"/>
      <c r="B13" s="22"/>
      <c r="C13" s="22" t="s">
        <v>63</v>
      </c>
      <c r="D13" s="23" t="s">
        <v>67</v>
      </c>
      <c r="E13" s="21">
        <f t="shared" ref="E13:E25" si="1">SUM(F13:G13)</f>
        <v>479500</v>
      </c>
      <c r="F13" s="21">
        <v>479500</v>
      </c>
      <c r="G13" s="21"/>
    </row>
    <row r="14" spans="1:7" ht="24" customHeight="1">
      <c r="A14" s="22"/>
      <c r="B14" s="22"/>
      <c r="C14" s="22" t="s">
        <v>68</v>
      </c>
      <c r="D14" s="23" t="s">
        <v>69</v>
      </c>
      <c r="E14" s="21">
        <f t="shared" si="1"/>
        <v>239800</v>
      </c>
      <c r="F14" s="21">
        <v>239800</v>
      </c>
      <c r="G14" s="21"/>
    </row>
    <row r="15" spans="1:7" ht="24" customHeight="1">
      <c r="A15" s="22" t="s">
        <v>70</v>
      </c>
      <c r="B15" s="22"/>
      <c r="C15" s="22"/>
      <c r="D15" s="23" t="s">
        <v>71</v>
      </c>
      <c r="E15" s="21">
        <f t="shared" si="1"/>
        <v>314700</v>
      </c>
      <c r="F15" s="21">
        <v>314700</v>
      </c>
      <c r="G15" s="21"/>
    </row>
    <row r="16" spans="1:7" s="25" customFormat="1" ht="24" customHeight="1">
      <c r="A16" s="22"/>
      <c r="B16" s="22" t="s">
        <v>72</v>
      </c>
      <c r="C16" s="22"/>
      <c r="D16" s="23" t="s">
        <v>73</v>
      </c>
      <c r="E16" s="21">
        <f t="shared" si="1"/>
        <v>314700</v>
      </c>
      <c r="F16" s="21">
        <v>314700</v>
      </c>
      <c r="G16" s="21"/>
    </row>
    <row r="17" spans="1:7" s="25" customFormat="1" ht="24" customHeight="1">
      <c r="A17" s="22"/>
      <c r="B17" s="22"/>
      <c r="C17" s="22" t="s">
        <v>65</v>
      </c>
      <c r="D17" s="23" t="s">
        <v>74</v>
      </c>
      <c r="E17" s="21">
        <f t="shared" si="1"/>
        <v>314700</v>
      </c>
      <c r="F17" s="21">
        <v>314700</v>
      </c>
      <c r="G17" s="21"/>
    </row>
    <row r="18" spans="1:7" s="25" customFormat="1" ht="24" customHeight="1">
      <c r="A18" s="22" t="s">
        <v>75</v>
      </c>
      <c r="B18" s="22"/>
      <c r="C18" s="22"/>
      <c r="D18" s="23" t="s">
        <v>76</v>
      </c>
      <c r="E18" s="21">
        <f t="shared" si="1"/>
        <v>30112300</v>
      </c>
      <c r="F18" s="21">
        <v>3873500</v>
      </c>
      <c r="G18" s="21">
        <v>26238800</v>
      </c>
    </row>
    <row r="19" spans="1:7" s="25" customFormat="1" ht="24" customHeight="1">
      <c r="A19" s="22"/>
      <c r="B19" s="22" t="s">
        <v>77</v>
      </c>
      <c r="C19" s="22"/>
      <c r="D19" s="23" t="s">
        <v>78</v>
      </c>
      <c r="E19" s="21">
        <f t="shared" si="1"/>
        <v>3873500</v>
      </c>
      <c r="F19" s="21">
        <v>3873500</v>
      </c>
      <c r="G19" s="21"/>
    </row>
    <row r="20" spans="1:7" s="25" customFormat="1" ht="24" customHeight="1">
      <c r="A20" s="22"/>
      <c r="B20" s="22"/>
      <c r="C20" s="22" t="s">
        <v>79</v>
      </c>
      <c r="D20" s="23" t="s">
        <v>80</v>
      </c>
      <c r="E20" s="21">
        <f t="shared" si="1"/>
        <v>3873500</v>
      </c>
      <c r="F20" s="21">
        <v>3873500</v>
      </c>
      <c r="G20" s="21"/>
    </row>
    <row r="21" spans="1:7" s="25" customFormat="1" ht="24" customHeight="1">
      <c r="A21" s="22"/>
      <c r="B21" s="22" t="s">
        <v>81</v>
      </c>
      <c r="C21" s="22"/>
      <c r="D21" s="23" t="s">
        <v>82</v>
      </c>
      <c r="E21" s="21">
        <f t="shared" si="1"/>
        <v>26238800</v>
      </c>
      <c r="F21" s="21"/>
      <c r="G21" s="21">
        <v>26238800</v>
      </c>
    </row>
    <row r="22" spans="1:7" s="25" customFormat="1" ht="22.5" customHeight="1">
      <c r="A22" s="22"/>
      <c r="B22" s="22"/>
      <c r="C22" s="22" t="s">
        <v>79</v>
      </c>
      <c r="D22" s="23" t="s">
        <v>83</v>
      </c>
      <c r="E22" s="21">
        <f t="shared" si="1"/>
        <v>26238800</v>
      </c>
      <c r="F22" s="21"/>
      <c r="G22" s="21">
        <v>26238800</v>
      </c>
    </row>
    <row r="23" spans="1:7" s="25" customFormat="1" ht="22.5" customHeight="1">
      <c r="A23" s="22" t="s">
        <v>84</v>
      </c>
      <c r="B23" s="22"/>
      <c r="C23" s="22"/>
      <c r="D23" s="23" t="s">
        <v>85</v>
      </c>
      <c r="E23" s="21">
        <f t="shared" si="1"/>
        <v>237800</v>
      </c>
      <c r="F23" s="24">
        <v>237800</v>
      </c>
      <c r="G23" s="24"/>
    </row>
    <row r="24" spans="1:7" s="25" customFormat="1" ht="22.5" customHeight="1">
      <c r="A24" s="22"/>
      <c r="B24" s="22" t="s">
        <v>65</v>
      </c>
      <c r="C24" s="22"/>
      <c r="D24" s="23" t="s">
        <v>86</v>
      </c>
      <c r="E24" s="21">
        <f t="shared" si="1"/>
        <v>237800</v>
      </c>
      <c r="F24" s="21">
        <v>237800</v>
      </c>
      <c r="G24" s="21"/>
    </row>
    <row r="25" spans="1:7" ht="22.5" customHeight="1">
      <c r="A25" s="22"/>
      <c r="B25" s="22"/>
      <c r="C25" s="22" t="s">
        <v>77</v>
      </c>
      <c r="D25" s="23" t="s">
        <v>87</v>
      </c>
      <c r="E25" s="21">
        <f t="shared" si="1"/>
        <v>237800</v>
      </c>
      <c r="F25" s="21">
        <v>237800</v>
      </c>
      <c r="G25" s="21"/>
    </row>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9:D9"/>
    <mergeCell ref="D7:D8"/>
    <mergeCell ref="E7:E8"/>
    <mergeCell ref="F7:F8"/>
    <mergeCell ref="G7:G8"/>
    <mergeCell ref="A2:G2"/>
    <mergeCell ref="A4:E4"/>
    <mergeCell ref="A6:D6"/>
    <mergeCell ref="E6:G6"/>
    <mergeCell ref="A7:C7"/>
  </mergeCells>
  <phoneticPr fontId="23" type="noConversion"/>
  <printOptions horizontalCentered="1"/>
  <pageMargins left="0.55118110236220497" right="0.55118110236220497" top="0.74803149606299202" bottom="0.7480314960629920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1"/>
  <sheetViews>
    <sheetView topLeftCell="A13" workbookViewId="0">
      <selection activeCell="F23" sqref="F23"/>
    </sheetView>
  </sheetViews>
  <sheetFormatPr defaultColWidth="8" defaultRowHeight="14.25"/>
  <cols>
    <col min="1" max="3" width="6.25" style="27" customWidth="1"/>
    <col min="4" max="4" width="44.25" style="27" customWidth="1"/>
    <col min="5" max="5" width="20" style="28" customWidth="1"/>
    <col min="6" max="6" width="18.75" style="28" customWidth="1"/>
    <col min="7" max="7" width="20" style="28" customWidth="1"/>
    <col min="8" max="254" width="8" style="27" customWidth="1"/>
    <col min="255" max="16384" width="8" style="27"/>
  </cols>
  <sheetData>
    <row r="1" spans="1:7" ht="18" customHeight="1">
      <c r="G1" s="29"/>
    </row>
    <row r="2" spans="1:7" s="25" customFormat="1" ht="22.5" customHeight="1">
      <c r="A2" s="120" t="s">
        <v>157</v>
      </c>
      <c r="B2" s="94"/>
      <c r="C2" s="94"/>
      <c r="D2" s="94"/>
      <c r="E2" s="94"/>
      <c r="F2" s="94"/>
      <c r="G2" s="94"/>
    </row>
    <row r="3" spans="1:7" s="25" customFormat="1" ht="7.5" customHeight="1">
      <c r="A3" s="27"/>
      <c r="B3" s="27"/>
      <c r="C3" s="27"/>
      <c r="D3" s="27"/>
      <c r="E3" s="28"/>
      <c r="F3" s="28"/>
    </row>
    <row r="4" spans="1:7" s="25" customFormat="1" ht="18" customHeight="1">
      <c r="A4" s="95"/>
      <c r="B4" s="96"/>
      <c r="C4" s="96"/>
      <c r="D4" s="96"/>
      <c r="E4" s="96"/>
      <c r="F4" s="28"/>
      <c r="G4" s="30" t="s">
        <v>26</v>
      </c>
    </row>
    <row r="5" spans="1:7" s="25" customFormat="1" ht="7.5" customHeight="1">
      <c r="A5" s="31"/>
      <c r="B5" s="31"/>
      <c r="C5" s="31"/>
      <c r="D5" s="31"/>
      <c r="E5" s="28"/>
      <c r="F5" s="28"/>
    </row>
    <row r="6" spans="1:7" ht="24" customHeight="1">
      <c r="A6" s="97" t="s">
        <v>29</v>
      </c>
      <c r="B6" s="97"/>
      <c r="C6" s="97"/>
      <c r="D6" s="97"/>
      <c r="E6" s="97" t="s">
        <v>100</v>
      </c>
      <c r="F6" s="98"/>
      <c r="G6" s="98"/>
    </row>
    <row r="7" spans="1:7" ht="24" customHeight="1">
      <c r="A7" s="99" t="s">
        <v>51</v>
      </c>
      <c r="B7" s="100"/>
      <c r="C7" s="101"/>
      <c r="D7" s="97" t="s">
        <v>52</v>
      </c>
      <c r="E7" s="97" t="s">
        <v>31</v>
      </c>
      <c r="F7" s="105" t="s">
        <v>32</v>
      </c>
      <c r="G7" s="97" t="s">
        <v>33</v>
      </c>
    </row>
    <row r="8" spans="1:7" s="26" customFormat="1" ht="24" customHeight="1">
      <c r="A8" s="32" t="s">
        <v>57</v>
      </c>
      <c r="B8" s="32" t="s">
        <v>58</v>
      </c>
      <c r="C8" s="32" t="s">
        <v>59</v>
      </c>
      <c r="D8" s="97"/>
      <c r="E8" s="97"/>
      <c r="F8" s="106"/>
      <c r="G8" s="97"/>
    </row>
    <row r="9" spans="1:7" ht="24" customHeight="1">
      <c r="A9" s="32"/>
      <c r="B9" s="32"/>
      <c r="C9" s="32"/>
      <c r="D9" s="34"/>
      <c r="E9" s="21"/>
      <c r="F9" s="21"/>
      <c r="G9" s="21"/>
    </row>
    <row r="10" spans="1:7" ht="24" customHeight="1">
      <c r="A10" s="32"/>
      <c r="B10" s="33"/>
      <c r="C10" s="33"/>
      <c r="D10" s="34"/>
      <c r="E10" s="21"/>
      <c r="F10" s="21"/>
      <c r="G10" s="21"/>
    </row>
    <row r="11" spans="1:7" ht="24" customHeight="1">
      <c r="A11" s="32"/>
      <c r="B11" s="33"/>
      <c r="C11" s="33"/>
      <c r="D11" s="34"/>
      <c r="E11" s="21"/>
      <c r="F11" s="21"/>
      <c r="G11" s="21"/>
    </row>
    <row r="12" spans="1:7" ht="24" customHeight="1">
      <c r="A12" s="32"/>
      <c r="B12" s="32"/>
      <c r="C12" s="32"/>
      <c r="D12" s="34"/>
      <c r="E12" s="21"/>
      <c r="F12" s="21"/>
      <c r="G12" s="21"/>
    </row>
    <row r="13" spans="1:7" ht="24" customHeight="1">
      <c r="A13" s="32"/>
      <c r="B13" s="33"/>
      <c r="C13" s="33"/>
      <c r="D13" s="34"/>
      <c r="E13" s="21"/>
      <c r="F13" s="21"/>
      <c r="G13" s="21"/>
    </row>
    <row r="14" spans="1:7" ht="24" customHeight="1">
      <c r="A14" s="32"/>
      <c r="B14" s="33"/>
      <c r="C14" s="33"/>
      <c r="D14" s="34"/>
      <c r="E14" s="21"/>
      <c r="F14" s="21"/>
      <c r="G14" s="21"/>
    </row>
    <row r="15" spans="1:7" ht="24" customHeight="1">
      <c r="A15" s="32"/>
      <c r="B15" s="33"/>
      <c r="C15" s="33"/>
      <c r="D15" s="34"/>
      <c r="E15" s="21"/>
      <c r="F15" s="21"/>
      <c r="G15" s="21"/>
    </row>
    <row r="16" spans="1:7" s="25" customFormat="1" ht="24" customHeight="1">
      <c r="A16" s="32"/>
      <c r="B16" s="33"/>
      <c r="C16" s="33"/>
      <c r="D16" s="34"/>
      <c r="E16" s="21"/>
      <c r="F16" s="21"/>
      <c r="G16" s="21"/>
    </row>
    <row r="17" spans="1:7" s="25" customFormat="1" ht="24" customHeight="1">
      <c r="A17" s="32"/>
      <c r="B17" s="33"/>
      <c r="C17" s="33"/>
      <c r="D17" s="34"/>
      <c r="E17" s="21"/>
      <c r="F17" s="21"/>
      <c r="G17" s="21"/>
    </row>
    <row r="18" spans="1:7" s="25" customFormat="1" ht="24" customHeight="1">
      <c r="A18" s="32"/>
      <c r="B18" s="33"/>
      <c r="C18" s="33"/>
      <c r="D18" s="34"/>
      <c r="E18" s="21"/>
      <c r="F18" s="21"/>
      <c r="G18" s="21"/>
    </row>
    <row r="19" spans="1:7" s="25" customFormat="1" ht="24" customHeight="1">
      <c r="A19" s="32"/>
      <c r="B19" s="33"/>
      <c r="C19" s="33"/>
      <c r="D19" s="34"/>
      <c r="E19" s="21"/>
      <c r="F19" s="21"/>
      <c r="G19" s="21"/>
    </row>
    <row r="20" spans="1:7" s="25" customFormat="1" ht="24" customHeight="1">
      <c r="A20" s="32"/>
      <c r="B20" s="33"/>
      <c r="C20" s="33"/>
      <c r="D20" s="34"/>
      <c r="E20" s="21"/>
      <c r="F20" s="21"/>
      <c r="G20" s="21"/>
    </row>
    <row r="21" spans="1:7" s="25" customFormat="1" ht="24" customHeight="1">
      <c r="A21" s="97" t="s">
        <v>31</v>
      </c>
      <c r="B21" s="97"/>
      <c r="C21" s="97"/>
      <c r="D21" s="97"/>
      <c r="E21" s="21"/>
      <c r="F21" s="21"/>
      <c r="G21" s="21"/>
    </row>
    <row r="22" spans="1:7" s="25" customFormat="1" ht="22.5" customHeight="1">
      <c r="A22" s="121" t="s">
        <v>158</v>
      </c>
      <c r="B22" s="35"/>
      <c r="C22" s="35"/>
      <c r="D22" s="35"/>
      <c r="E22" s="36"/>
      <c r="F22" s="36"/>
      <c r="G22" s="36"/>
    </row>
    <row r="23" spans="1:7" s="25" customFormat="1" ht="22.5" customHeight="1">
      <c r="A23" s="35"/>
      <c r="B23" s="35"/>
      <c r="C23" s="35"/>
      <c r="D23" s="35"/>
      <c r="E23" s="36"/>
      <c r="F23" s="36"/>
      <c r="G23" s="36"/>
    </row>
    <row r="24" spans="1:7" s="25" customFormat="1" ht="22.5" customHeight="1">
      <c r="A24" s="35"/>
      <c r="B24" s="35"/>
      <c r="C24" s="35"/>
      <c r="D24" s="35"/>
      <c r="E24" s="37"/>
      <c r="F24" s="37"/>
      <c r="G24" s="37"/>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1:D21"/>
    <mergeCell ref="D7:D8"/>
    <mergeCell ref="E7:E8"/>
    <mergeCell ref="F7:F8"/>
    <mergeCell ref="G7:G8"/>
    <mergeCell ref="A2:G2"/>
    <mergeCell ref="A4:E4"/>
    <mergeCell ref="A6:D6"/>
    <mergeCell ref="E6:G6"/>
    <mergeCell ref="A7:C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381"/>
  <sheetViews>
    <sheetView workbookViewId="0">
      <selection activeCell="A22" sqref="A22"/>
    </sheetView>
  </sheetViews>
  <sheetFormatPr defaultColWidth="8" defaultRowHeight="14.25"/>
  <cols>
    <col min="1" max="3" width="6.25" style="27" customWidth="1"/>
    <col min="4" max="4" width="44.25" style="27" customWidth="1"/>
    <col min="5" max="5" width="20" style="28" customWidth="1"/>
    <col min="6" max="6" width="18.75" style="28" customWidth="1"/>
    <col min="7" max="7" width="20" style="28" customWidth="1"/>
    <col min="8" max="254" width="8" style="27" customWidth="1"/>
    <col min="255" max="16384" width="8" style="27"/>
  </cols>
  <sheetData>
    <row r="1" spans="1:7" ht="18" customHeight="1">
      <c r="G1" s="29"/>
    </row>
    <row r="2" spans="1:7" s="25" customFormat="1" ht="22.5" customHeight="1">
      <c r="A2" s="94" t="s">
        <v>101</v>
      </c>
      <c r="B2" s="94"/>
      <c r="C2" s="94"/>
      <c r="D2" s="94"/>
      <c r="E2" s="94"/>
      <c r="F2" s="94"/>
      <c r="G2" s="94"/>
    </row>
    <row r="3" spans="1:7" s="25" customFormat="1" ht="7.5" customHeight="1">
      <c r="A3" s="27"/>
      <c r="B3" s="27"/>
      <c r="C3" s="27"/>
      <c r="D3" s="27"/>
      <c r="E3" s="28"/>
      <c r="F3" s="28"/>
    </row>
    <row r="4" spans="1:7" s="25" customFormat="1" ht="18" customHeight="1">
      <c r="A4" s="95"/>
      <c r="B4" s="96"/>
      <c r="C4" s="96"/>
      <c r="D4" s="96"/>
      <c r="E4" s="96"/>
      <c r="F4" s="28"/>
      <c r="G4" s="30" t="s">
        <v>26</v>
      </c>
    </row>
    <row r="5" spans="1:7" s="25" customFormat="1" ht="7.5" customHeight="1">
      <c r="A5" s="31"/>
      <c r="B5" s="31"/>
      <c r="C5" s="31"/>
      <c r="D5" s="31"/>
      <c r="E5" s="28"/>
      <c r="F5" s="28"/>
    </row>
    <row r="6" spans="1:7" ht="24" customHeight="1">
      <c r="A6" s="97" t="s">
        <v>29</v>
      </c>
      <c r="B6" s="97"/>
      <c r="C6" s="97"/>
      <c r="D6" s="97"/>
      <c r="E6" s="108" t="s">
        <v>102</v>
      </c>
      <c r="F6" s="98"/>
      <c r="G6" s="98"/>
    </row>
    <row r="7" spans="1:7" ht="24" customHeight="1">
      <c r="A7" s="99" t="s">
        <v>51</v>
      </c>
      <c r="B7" s="100"/>
      <c r="C7" s="101"/>
      <c r="D7" s="97" t="s">
        <v>52</v>
      </c>
      <c r="E7" s="97" t="s">
        <v>31</v>
      </c>
      <c r="F7" s="105" t="s">
        <v>32</v>
      </c>
      <c r="G7" s="97" t="s">
        <v>33</v>
      </c>
    </row>
    <row r="8" spans="1:7" s="26" customFormat="1" ht="24" customHeight="1">
      <c r="A8" s="32" t="s">
        <v>57</v>
      </c>
      <c r="B8" s="32" t="s">
        <v>58</v>
      </c>
      <c r="C8" s="32" t="s">
        <v>59</v>
      </c>
      <c r="D8" s="97"/>
      <c r="E8" s="97"/>
      <c r="F8" s="106"/>
      <c r="G8" s="97"/>
    </row>
    <row r="9" spans="1:7" ht="24" customHeight="1">
      <c r="A9" s="32"/>
      <c r="B9" s="33"/>
      <c r="C9" s="33"/>
      <c r="D9" s="34"/>
      <c r="E9" s="21"/>
      <c r="F9" s="21"/>
      <c r="G9" s="21"/>
    </row>
    <row r="10" spans="1:7" ht="24" customHeight="1">
      <c r="A10" s="32"/>
      <c r="B10" s="33"/>
      <c r="C10" s="33"/>
      <c r="D10" s="34"/>
      <c r="E10" s="21"/>
      <c r="F10" s="21"/>
      <c r="G10" s="21"/>
    </row>
    <row r="11" spans="1:7" ht="24" customHeight="1">
      <c r="A11" s="32"/>
      <c r="B11" s="33"/>
      <c r="C11" s="33"/>
      <c r="D11" s="34"/>
      <c r="E11" s="21"/>
      <c r="F11" s="21"/>
      <c r="G11" s="21"/>
    </row>
    <row r="12" spans="1:7" ht="24" customHeight="1">
      <c r="A12" s="32"/>
      <c r="B12" s="33"/>
      <c r="C12" s="33"/>
      <c r="D12" s="34"/>
      <c r="E12" s="21"/>
      <c r="F12" s="21"/>
      <c r="G12" s="21"/>
    </row>
    <row r="13" spans="1:7" ht="24" customHeight="1">
      <c r="A13" s="32"/>
      <c r="B13" s="33"/>
      <c r="C13" s="33"/>
      <c r="D13" s="34"/>
      <c r="E13" s="21"/>
      <c r="F13" s="21"/>
      <c r="G13" s="21"/>
    </row>
    <row r="14" spans="1:7" ht="24" customHeight="1">
      <c r="A14" s="32"/>
      <c r="B14" s="33"/>
      <c r="C14" s="33"/>
      <c r="D14" s="34"/>
      <c r="E14" s="21"/>
      <c r="F14" s="21"/>
      <c r="G14" s="21"/>
    </row>
    <row r="15" spans="1:7" ht="24" customHeight="1">
      <c r="A15" s="32"/>
      <c r="B15" s="33"/>
      <c r="C15" s="33"/>
      <c r="D15" s="34"/>
      <c r="E15" s="21"/>
      <c r="F15" s="21"/>
      <c r="G15" s="21"/>
    </row>
    <row r="16" spans="1:7" s="25" customFormat="1" ht="24" customHeight="1">
      <c r="A16" s="32"/>
      <c r="B16" s="33"/>
      <c r="C16" s="33"/>
      <c r="D16" s="34"/>
      <c r="E16" s="21"/>
      <c r="F16" s="21"/>
      <c r="G16" s="21"/>
    </row>
    <row r="17" spans="1:7" s="25" customFormat="1" ht="24" customHeight="1">
      <c r="A17" s="32"/>
      <c r="B17" s="33"/>
      <c r="C17" s="33"/>
      <c r="D17" s="34"/>
      <c r="E17" s="21"/>
      <c r="F17" s="21"/>
      <c r="G17" s="21"/>
    </row>
    <row r="18" spans="1:7" s="25" customFormat="1" ht="24" customHeight="1">
      <c r="A18" s="32"/>
      <c r="B18" s="33"/>
      <c r="C18" s="33"/>
      <c r="D18" s="34"/>
      <c r="E18" s="21"/>
      <c r="F18" s="21"/>
      <c r="G18" s="21"/>
    </row>
    <row r="19" spans="1:7" s="25" customFormat="1" ht="24" customHeight="1">
      <c r="A19" s="32"/>
      <c r="B19" s="33"/>
      <c r="C19" s="33"/>
      <c r="D19" s="34"/>
      <c r="E19" s="21"/>
      <c r="F19" s="21"/>
      <c r="G19" s="21"/>
    </row>
    <row r="20" spans="1:7" s="25" customFormat="1" ht="24" customHeight="1">
      <c r="A20" s="32"/>
      <c r="B20" s="33"/>
      <c r="C20" s="33"/>
      <c r="D20" s="34"/>
      <c r="E20" s="21"/>
      <c r="F20" s="21"/>
      <c r="G20" s="21"/>
    </row>
    <row r="21" spans="1:7" s="25" customFormat="1" ht="24" customHeight="1">
      <c r="A21" s="97" t="s">
        <v>31</v>
      </c>
      <c r="B21" s="97"/>
      <c r="C21" s="97"/>
      <c r="D21" s="97"/>
      <c r="E21" s="21"/>
      <c r="F21" s="21"/>
      <c r="G21" s="21"/>
    </row>
    <row r="22" spans="1:7" s="25" customFormat="1" ht="22.5" customHeight="1">
      <c r="A22" s="35" t="s">
        <v>103</v>
      </c>
      <c r="B22" s="35"/>
      <c r="C22" s="35"/>
      <c r="D22" s="35"/>
      <c r="E22" s="36"/>
      <c r="F22" s="36"/>
      <c r="G22" s="36"/>
    </row>
    <row r="23" spans="1:7" s="25" customFormat="1" ht="22.5" customHeight="1">
      <c r="A23" s="35"/>
      <c r="B23" s="35"/>
      <c r="C23" s="35"/>
      <c r="D23" s="35"/>
      <c r="E23" s="36"/>
      <c r="F23" s="36"/>
      <c r="G23" s="36"/>
    </row>
    <row r="24" spans="1:7" s="25" customFormat="1" ht="22.5" customHeight="1">
      <c r="A24" s="35"/>
      <c r="B24" s="35"/>
      <c r="C24" s="35"/>
      <c r="D24" s="35"/>
      <c r="E24" s="37"/>
      <c r="F24" s="37"/>
      <c r="G24" s="37"/>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1:D21"/>
    <mergeCell ref="D7:D8"/>
    <mergeCell ref="E7:E8"/>
    <mergeCell ref="F7:F8"/>
    <mergeCell ref="G7:G8"/>
    <mergeCell ref="A2:G2"/>
    <mergeCell ref="A4:E4"/>
    <mergeCell ref="A6:D6"/>
    <mergeCell ref="E6:G6"/>
    <mergeCell ref="A7:C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77"/>
  <sheetViews>
    <sheetView topLeftCell="A7" workbookViewId="0">
      <selection activeCell="K12" sqref="K12"/>
    </sheetView>
  </sheetViews>
  <sheetFormatPr defaultColWidth="9" defaultRowHeight="14.25"/>
  <cols>
    <col min="1" max="2" width="11.75" style="8" customWidth="1"/>
    <col min="3" max="3" width="39.25" style="8" customWidth="1"/>
    <col min="4" max="5" width="14.75" style="8" customWidth="1"/>
    <col min="6" max="6" width="14.75" style="16" customWidth="1"/>
    <col min="7" max="252" width="8" style="8" customWidth="1"/>
    <col min="253" max="16384" width="9" style="8"/>
  </cols>
  <sheetData>
    <row r="1" spans="1:6" ht="18" customHeight="1">
      <c r="F1" s="6"/>
    </row>
    <row r="2" spans="1:6" s="15" customFormat="1" ht="22.5" customHeight="1">
      <c r="A2" s="78" t="s">
        <v>104</v>
      </c>
      <c r="B2" s="78"/>
      <c r="C2" s="78"/>
      <c r="D2" s="78"/>
      <c r="E2" s="78"/>
      <c r="F2" s="78"/>
    </row>
    <row r="3" spans="1:6" s="15" customFormat="1" ht="7.5" customHeight="1">
      <c r="A3" s="8"/>
      <c r="B3" s="8"/>
      <c r="C3" s="8"/>
      <c r="D3" s="8"/>
      <c r="E3" s="8"/>
    </row>
    <row r="4" spans="1:6" s="15" customFormat="1" ht="18" customHeight="1">
      <c r="A4" s="107"/>
      <c r="B4" s="107"/>
      <c r="C4" s="80"/>
      <c r="D4" s="7"/>
      <c r="E4" s="7"/>
      <c r="F4" s="10" t="s">
        <v>26</v>
      </c>
    </row>
    <row r="5" spans="1:6" s="15" customFormat="1" ht="7.5" customHeight="1">
      <c r="A5" s="17"/>
      <c r="B5" s="17"/>
      <c r="C5" s="17"/>
      <c r="D5" s="17"/>
      <c r="E5" s="17"/>
    </row>
    <row r="6" spans="1:6" ht="24" customHeight="1">
      <c r="A6" s="81" t="s">
        <v>29</v>
      </c>
      <c r="B6" s="81"/>
      <c r="C6" s="81"/>
      <c r="D6" s="81" t="s">
        <v>105</v>
      </c>
      <c r="E6" s="81"/>
      <c r="F6" s="82"/>
    </row>
    <row r="7" spans="1:6" ht="24" customHeight="1">
      <c r="A7" s="109" t="s">
        <v>106</v>
      </c>
      <c r="B7" s="110"/>
      <c r="C7" s="111" t="s">
        <v>107</v>
      </c>
      <c r="D7" s="111" t="s">
        <v>31</v>
      </c>
      <c r="E7" s="111" t="s">
        <v>34</v>
      </c>
      <c r="F7" s="111" t="s">
        <v>35</v>
      </c>
    </row>
    <row r="8" spans="1:6" ht="24" customHeight="1">
      <c r="A8" s="20" t="s">
        <v>57</v>
      </c>
      <c r="B8" s="20" t="s">
        <v>58</v>
      </c>
      <c r="C8" s="112"/>
      <c r="D8" s="93"/>
      <c r="E8" s="93"/>
      <c r="F8" s="93"/>
    </row>
    <row r="9" spans="1:6" ht="24" customHeight="1">
      <c r="A9" s="102" t="s">
        <v>60</v>
      </c>
      <c r="B9" s="103"/>
      <c r="C9" s="103"/>
      <c r="D9" s="21">
        <v>5146200</v>
      </c>
      <c r="E9" s="21">
        <v>4751400</v>
      </c>
      <c r="F9" s="21">
        <v>394800</v>
      </c>
    </row>
    <row r="10" spans="1:6" ht="24" customHeight="1">
      <c r="A10" s="22" t="s">
        <v>108</v>
      </c>
      <c r="B10" s="22"/>
      <c r="C10" s="23" t="s">
        <v>109</v>
      </c>
      <c r="D10" s="21">
        <v>4740200</v>
      </c>
      <c r="E10" s="21">
        <v>4740200</v>
      </c>
      <c r="F10" s="21"/>
    </row>
    <row r="11" spans="1:6" ht="24" customHeight="1">
      <c r="A11" s="22"/>
      <c r="B11" s="22" t="s">
        <v>77</v>
      </c>
      <c r="C11" s="23" t="s">
        <v>110</v>
      </c>
      <c r="D11" s="21">
        <v>611400</v>
      </c>
      <c r="E11" s="21">
        <v>611400</v>
      </c>
      <c r="F11" s="21"/>
    </row>
    <row r="12" spans="1:6" ht="24" customHeight="1">
      <c r="A12" s="22"/>
      <c r="B12" s="22" t="s">
        <v>65</v>
      </c>
      <c r="C12" s="23" t="s">
        <v>111</v>
      </c>
      <c r="D12" s="21">
        <v>2472200</v>
      </c>
      <c r="E12" s="21">
        <v>2472200</v>
      </c>
      <c r="F12" s="21"/>
    </row>
    <row r="13" spans="1:6" ht="24" customHeight="1">
      <c r="A13" s="22"/>
      <c r="B13" s="22" t="s">
        <v>112</v>
      </c>
      <c r="C13" s="23" t="s">
        <v>113</v>
      </c>
      <c r="D13" s="21">
        <v>479500</v>
      </c>
      <c r="E13" s="21">
        <v>479500</v>
      </c>
      <c r="F13" s="21"/>
    </row>
    <row r="14" spans="1:6" ht="24" customHeight="1">
      <c r="A14" s="22"/>
      <c r="B14" s="22" t="s">
        <v>114</v>
      </c>
      <c r="C14" s="23" t="s">
        <v>115</v>
      </c>
      <c r="D14" s="21">
        <v>239800</v>
      </c>
      <c r="E14" s="21">
        <v>239800</v>
      </c>
      <c r="F14" s="21"/>
    </row>
    <row r="15" spans="1:6" ht="24" customHeight="1">
      <c r="A15" s="22"/>
      <c r="B15" s="22" t="s">
        <v>116</v>
      </c>
      <c r="C15" s="23" t="s">
        <v>117</v>
      </c>
      <c r="D15" s="21">
        <v>314700</v>
      </c>
      <c r="E15" s="21">
        <v>314700</v>
      </c>
      <c r="F15" s="21"/>
    </row>
    <row r="16" spans="1:6" s="15" customFormat="1" ht="24" customHeight="1">
      <c r="A16" s="22"/>
      <c r="B16" s="22" t="s">
        <v>118</v>
      </c>
      <c r="C16" s="23" t="s">
        <v>119</v>
      </c>
      <c r="D16" s="21">
        <v>64800</v>
      </c>
      <c r="E16" s="21">
        <v>64800</v>
      </c>
      <c r="F16" s="21"/>
    </row>
    <row r="17" spans="1:6" s="15" customFormat="1" ht="24" customHeight="1">
      <c r="A17" s="22"/>
      <c r="B17" s="22" t="s">
        <v>120</v>
      </c>
      <c r="C17" s="23" t="s">
        <v>87</v>
      </c>
      <c r="D17" s="21">
        <v>237800</v>
      </c>
      <c r="E17" s="21">
        <v>237800</v>
      </c>
      <c r="F17" s="21"/>
    </row>
    <row r="18" spans="1:6" s="15" customFormat="1" ht="24" customHeight="1">
      <c r="A18" s="22"/>
      <c r="B18" s="22" t="s">
        <v>79</v>
      </c>
      <c r="C18" s="23" t="s">
        <v>121</v>
      </c>
      <c r="D18" s="21">
        <v>320000</v>
      </c>
      <c r="E18" s="21">
        <v>320000</v>
      </c>
      <c r="F18" s="21"/>
    </row>
    <row r="19" spans="1:6" s="15" customFormat="1" ht="24" customHeight="1">
      <c r="A19" s="22" t="s">
        <v>122</v>
      </c>
      <c r="B19" s="22"/>
      <c r="C19" s="23" t="s">
        <v>123</v>
      </c>
      <c r="D19" s="21">
        <v>394800</v>
      </c>
      <c r="E19" s="21"/>
      <c r="F19" s="21">
        <v>394800</v>
      </c>
    </row>
    <row r="20" spans="1:6" s="15" customFormat="1" ht="24" customHeight="1">
      <c r="A20" s="22"/>
      <c r="B20" s="22" t="s">
        <v>77</v>
      </c>
      <c r="C20" s="23" t="s">
        <v>124</v>
      </c>
      <c r="D20" s="21">
        <v>107100</v>
      </c>
      <c r="E20" s="21"/>
      <c r="F20" s="21">
        <v>107100</v>
      </c>
    </row>
    <row r="21" spans="1:6" s="15" customFormat="1" ht="24" customHeight="1">
      <c r="A21" s="22"/>
      <c r="B21" s="22" t="s">
        <v>125</v>
      </c>
      <c r="C21" s="23" t="s">
        <v>126</v>
      </c>
      <c r="D21" s="21">
        <v>1000</v>
      </c>
      <c r="E21" s="21"/>
      <c r="F21" s="21">
        <v>1000</v>
      </c>
    </row>
    <row r="22" spans="1:6" s="15" customFormat="1" ht="22.5" customHeight="1">
      <c r="A22" s="22"/>
      <c r="B22" s="22" t="s">
        <v>68</v>
      </c>
      <c r="C22" s="23" t="s">
        <v>127</v>
      </c>
      <c r="D22" s="21">
        <v>40000</v>
      </c>
      <c r="E22" s="21"/>
      <c r="F22" s="21">
        <v>40000</v>
      </c>
    </row>
    <row r="23" spans="1:6" s="15" customFormat="1" ht="22.5" customHeight="1">
      <c r="A23" s="22"/>
      <c r="B23" s="22" t="s">
        <v>128</v>
      </c>
      <c r="C23" s="23" t="s">
        <v>129</v>
      </c>
      <c r="D23" s="21">
        <v>30000</v>
      </c>
      <c r="E23" s="21"/>
      <c r="F23" s="24">
        <v>30000</v>
      </c>
    </row>
    <row r="24" spans="1:6" s="15" customFormat="1" ht="22.5" customHeight="1">
      <c r="A24" s="22"/>
      <c r="B24" s="22" t="s">
        <v>72</v>
      </c>
      <c r="C24" s="23" t="s">
        <v>130</v>
      </c>
      <c r="D24" s="21">
        <v>20000</v>
      </c>
      <c r="E24" s="21"/>
      <c r="F24" s="21">
        <v>20000</v>
      </c>
    </row>
    <row r="25" spans="1:6" ht="22.5" customHeight="1">
      <c r="A25" s="22"/>
      <c r="B25" s="22" t="s">
        <v>120</v>
      </c>
      <c r="C25" s="23" t="s">
        <v>131</v>
      </c>
      <c r="D25" s="21">
        <v>8000</v>
      </c>
      <c r="E25" s="21"/>
      <c r="F25" s="21">
        <v>8000</v>
      </c>
    </row>
    <row r="26" spans="1:6" ht="22.5" customHeight="1">
      <c r="A26" s="22"/>
      <c r="B26" s="22" t="s">
        <v>132</v>
      </c>
      <c r="C26" s="23" t="s">
        <v>133</v>
      </c>
      <c r="D26" s="21">
        <v>32400</v>
      </c>
      <c r="E26" s="21"/>
      <c r="F26" s="21">
        <v>32400</v>
      </c>
    </row>
    <row r="27" spans="1:6" ht="22.5" customHeight="1">
      <c r="A27" s="22"/>
      <c r="B27" s="22" t="s">
        <v>134</v>
      </c>
      <c r="C27" s="23" t="s">
        <v>135</v>
      </c>
      <c r="D27" s="21">
        <v>27500</v>
      </c>
      <c r="E27" s="21"/>
      <c r="F27" s="21">
        <v>27500</v>
      </c>
    </row>
    <row r="28" spans="1:6" ht="22.5" customHeight="1">
      <c r="A28" s="22"/>
      <c r="B28" s="22" t="s">
        <v>136</v>
      </c>
      <c r="C28" s="23" t="s">
        <v>137</v>
      </c>
      <c r="D28" s="21">
        <v>4000</v>
      </c>
      <c r="E28" s="21"/>
      <c r="F28" s="21">
        <v>4000</v>
      </c>
    </row>
    <row r="29" spans="1:6" ht="22.5" customHeight="1">
      <c r="A29" s="22"/>
      <c r="B29" s="22" t="s">
        <v>138</v>
      </c>
      <c r="C29" s="23" t="s">
        <v>139</v>
      </c>
      <c r="D29" s="21">
        <v>60000</v>
      </c>
      <c r="E29" s="21"/>
      <c r="F29" s="21">
        <v>60000</v>
      </c>
    </row>
    <row r="30" spans="1:6" ht="22.5" customHeight="1">
      <c r="A30" s="22"/>
      <c r="B30" s="22" t="s">
        <v>140</v>
      </c>
      <c r="C30" s="23" t="s">
        <v>141</v>
      </c>
      <c r="D30" s="21">
        <v>64800</v>
      </c>
      <c r="E30" s="21"/>
      <c r="F30" s="21">
        <v>64800</v>
      </c>
    </row>
    <row r="31" spans="1:6" ht="22.5" customHeight="1">
      <c r="A31" s="22" t="s">
        <v>142</v>
      </c>
      <c r="B31" s="22"/>
      <c r="C31" s="23" t="s">
        <v>143</v>
      </c>
      <c r="D31" s="21">
        <v>11200</v>
      </c>
      <c r="E31" s="21">
        <v>11200</v>
      </c>
      <c r="F31" s="21"/>
    </row>
    <row r="32" spans="1:6" ht="22.5" customHeight="1">
      <c r="A32" s="22"/>
      <c r="B32" s="22" t="s">
        <v>63</v>
      </c>
      <c r="C32" s="23" t="s">
        <v>144</v>
      </c>
      <c r="D32" s="21">
        <v>9600</v>
      </c>
      <c r="E32" s="21">
        <v>9600</v>
      </c>
      <c r="F32" s="21"/>
    </row>
    <row r="33" spans="1:6" ht="22.5" customHeight="1">
      <c r="A33" s="22"/>
      <c r="B33" s="22" t="s">
        <v>114</v>
      </c>
      <c r="C33" s="23" t="s">
        <v>145</v>
      </c>
      <c r="D33" s="21">
        <v>400</v>
      </c>
      <c r="E33" s="21">
        <v>400</v>
      </c>
      <c r="F33" s="21"/>
    </row>
    <row r="34" spans="1:6" ht="22.5" customHeight="1">
      <c r="A34" s="22"/>
      <c r="B34" s="22" t="s">
        <v>79</v>
      </c>
      <c r="C34" s="23" t="s">
        <v>146</v>
      </c>
      <c r="D34" s="21">
        <v>1200</v>
      </c>
      <c r="E34" s="21">
        <v>1200</v>
      </c>
      <c r="F34" s="21"/>
    </row>
    <row r="35" spans="1:6" ht="22.5" customHeight="1"/>
    <row r="36" spans="1:6" ht="22.5" customHeight="1"/>
    <row r="37" spans="1:6" ht="22.5" customHeight="1"/>
    <row r="38" spans="1:6" ht="22.5" customHeight="1"/>
    <row r="39" spans="1:6" ht="22.5" customHeight="1"/>
    <row r="40" spans="1:6" ht="22.5" customHeight="1"/>
    <row r="41" spans="1:6" ht="22.5" customHeight="1"/>
    <row r="42" spans="1:6" ht="22.5" customHeight="1"/>
    <row r="43" spans="1:6" ht="22.5" customHeight="1"/>
    <row r="44" spans="1:6" ht="22.5" customHeight="1"/>
    <row r="45" spans="1:6" ht="22.5" customHeight="1"/>
    <row r="46" spans="1:6" ht="22.5" customHeight="1"/>
    <row r="47" spans="1:6" ht="22.5" customHeight="1"/>
    <row r="48" spans="1:6"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sheetData>
  <mergeCells count="10">
    <mergeCell ref="A9:C9"/>
    <mergeCell ref="C7:C8"/>
    <mergeCell ref="D7:D8"/>
    <mergeCell ref="E7:E8"/>
    <mergeCell ref="F7:F8"/>
    <mergeCell ref="A2:F2"/>
    <mergeCell ref="A4:C4"/>
    <mergeCell ref="A6:C6"/>
    <mergeCell ref="D6:F6"/>
    <mergeCell ref="A7:B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K9" sqref="K9"/>
    </sheetView>
  </sheetViews>
  <sheetFormatPr defaultColWidth="9" defaultRowHeight="14.25"/>
  <cols>
    <col min="1" max="7" width="16.875" style="5" customWidth="1"/>
    <col min="8" max="16384" width="9" style="5"/>
  </cols>
  <sheetData>
    <row r="1" spans="1:7" ht="20.25" customHeight="1">
      <c r="G1" s="6"/>
    </row>
    <row r="2" spans="1:7" ht="36" customHeight="1">
      <c r="A2" s="78" t="s">
        <v>147</v>
      </c>
      <c r="B2" s="78"/>
      <c r="C2" s="78"/>
      <c r="D2" s="78"/>
      <c r="E2" s="78"/>
      <c r="F2" s="78"/>
      <c r="G2" s="80"/>
    </row>
    <row r="3" spans="1:7" s="3" customFormat="1" ht="29.25" customHeight="1">
      <c r="A3" s="107"/>
      <c r="B3" s="107"/>
      <c r="C3" s="80"/>
      <c r="D3" s="9"/>
      <c r="E3" s="9"/>
      <c r="F3" s="9"/>
      <c r="G3" s="10" t="s">
        <v>26</v>
      </c>
    </row>
    <row r="4" spans="1:7" s="4" customFormat="1" ht="32.25" customHeight="1">
      <c r="A4" s="113" t="s">
        <v>148</v>
      </c>
      <c r="B4" s="114"/>
      <c r="C4" s="114"/>
      <c r="D4" s="114"/>
      <c r="E4" s="114"/>
      <c r="F4" s="115"/>
      <c r="G4" s="88" t="s">
        <v>149</v>
      </c>
    </row>
    <row r="5" spans="1:7" s="4" customFormat="1" ht="32.25" customHeight="1">
      <c r="A5" s="88" t="s">
        <v>31</v>
      </c>
      <c r="B5" s="88" t="s">
        <v>150</v>
      </c>
      <c r="C5" s="88" t="s">
        <v>137</v>
      </c>
      <c r="D5" s="116" t="s">
        <v>151</v>
      </c>
      <c r="E5" s="116"/>
      <c r="F5" s="116"/>
      <c r="G5" s="89"/>
    </row>
    <row r="6" spans="1:7" s="4" customFormat="1" ht="32.25" customHeight="1">
      <c r="A6" s="118"/>
      <c r="B6" s="118"/>
      <c r="C6" s="118"/>
      <c r="D6" s="13" t="s">
        <v>152</v>
      </c>
      <c r="E6" s="13" t="s">
        <v>153</v>
      </c>
      <c r="F6" s="13" t="s">
        <v>154</v>
      </c>
      <c r="G6" s="118"/>
    </row>
    <row r="7" spans="1:7" s="3" customFormat="1" ht="67.5" customHeight="1">
      <c r="A7" s="14">
        <v>4000</v>
      </c>
      <c r="B7" s="14">
        <v>0</v>
      </c>
      <c r="C7" s="14">
        <v>4000</v>
      </c>
      <c r="D7" s="14">
        <v>0</v>
      </c>
      <c r="E7" s="14">
        <v>0</v>
      </c>
      <c r="F7" s="14">
        <v>0</v>
      </c>
      <c r="G7" s="14">
        <v>0</v>
      </c>
    </row>
    <row r="17" spans="1:6" ht="30.75" customHeight="1">
      <c r="A17" s="117"/>
      <c r="B17" s="117"/>
      <c r="C17" s="117"/>
      <c r="D17" s="117"/>
      <c r="E17" s="117"/>
      <c r="F17" s="117"/>
    </row>
  </sheetData>
  <mergeCells count="9">
    <mergeCell ref="A2:G2"/>
    <mergeCell ref="A3:C3"/>
    <mergeCell ref="A4:F4"/>
    <mergeCell ref="D5:F5"/>
    <mergeCell ref="A17:F17"/>
    <mergeCell ref="A5:A6"/>
    <mergeCell ref="B5:B6"/>
    <mergeCell ref="C5:C6"/>
    <mergeCell ref="G4:G6"/>
  </mergeCells>
  <phoneticPr fontId="23" type="noConversion"/>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workbookViewId="0">
      <selection activeCell="C19" sqref="C19"/>
    </sheetView>
  </sheetViews>
  <sheetFormatPr defaultColWidth="9" defaultRowHeight="14.25"/>
  <cols>
    <col min="1" max="1" width="121.375" customWidth="1"/>
    <col min="13" max="13" width="13.25" customWidth="1"/>
  </cols>
  <sheetData>
    <row r="1" spans="1:13" ht="24" customHeight="1">
      <c r="A1" s="1" t="s">
        <v>155</v>
      </c>
      <c r="B1" s="1"/>
      <c r="C1" s="1"/>
      <c r="D1" s="1"/>
      <c r="E1" s="1"/>
      <c r="F1" s="1"/>
      <c r="G1" s="1"/>
      <c r="H1" s="1"/>
      <c r="I1" s="1"/>
      <c r="J1" s="1"/>
      <c r="K1" s="1"/>
      <c r="L1" s="1"/>
      <c r="M1" s="1"/>
    </row>
    <row r="2" spans="1:13" ht="24" customHeight="1"/>
    <row r="3" spans="1:13" ht="37.5" customHeight="1">
      <c r="A3" s="122" t="s">
        <v>161</v>
      </c>
      <c r="B3" s="2"/>
      <c r="C3" s="2"/>
      <c r="D3" s="2"/>
      <c r="E3" s="2"/>
      <c r="F3" s="2"/>
      <c r="G3" s="2"/>
      <c r="H3" s="2"/>
      <c r="I3" s="2"/>
      <c r="J3" s="2"/>
      <c r="K3" s="2"/>
      <c r="L3" s="2"/>
      <c r="M3" s="2"/>
    </row>
    <row r="4" spans="1:13" ht="24" customHeight="1">
      <c r="A4" s="122"/>
      <c r="B4" s="2"/>
      <c r="C4" s="2"/>
      <c r="D4" s="2"/>
      <c r="E4" s="2"/>
      <c r="F4" s="2"/>
      <c r="G4" s="2"/>
      <c r="H4" s="2"/>
      <c r="I4" s="2"/>
      <c r="J4" s="2"/>
      <c r="K4" s="2"/>
      <c r="L4" s="2"/>
      <c r="M4" s="2"/>
    </row>
    <row r="5" spans="1:13" ht="24" customHeight="1">
      <c r="A5" s="122"/>
      <c r="B5" s="2"/>
      <c r="C5" s="2"/>
      <c r="D5" s="2"/>
      <c r="E5" s="2"/>
      <c r="F5" s="2"/>
      <c r="G5" s="2"/>
      <c r="H5" s="2"/>
      <c r="I5" s="2"/>
      <c r="J5" s="2"/>
      <c r="K5" s="2"/>
      <c r="L5" s="2"/>
      <c r="M5" s="2"/>
    </row>
    <row r="6" spans="1:13" ht="24" customHeight="1">
      <c r="A6" s="122"/>
      <c r="B6" s="2"/>
      <c r="C6" s="2"/>
      <c r="D6" s="2"/>
      <c r="E6" s="2"/>
      <c r="F6" s="2"/>
      <c r="G6" s="2"/>
      <c r="H6" s="2"/>
      <c r="I6" s="2"/>
      <c r="J6" s="2"/>
      <c r="K6" s="2"/>
      <c r="L6" s="2"/>
      <c r="M6" s="2"/>
    </row>
    <row r="7" spans="1:13" ht="24" customHeight="1">
      <c r="A7" s="122"/>
    </row>
    <row r="8" spans="1:13" ht="24" customHeight="1">
      <c r="A8" s="122"/>
      <c r="B8" s="2"/>
      <c r="C8" s="2"/>
      <c r="D8" s="2"/>
      <c r="E8" s="2"/>
      <c r="F8" s="2"/>
      <c r="G8" s="2"/>
      <c r="H8" s="2"/>
      <c r="I8" s="2"/>
      <c r="J8" s="2"/>
      <c r="K8" s="2"/>
      <c r="L8" s="2"/>
      <c r="M8" s="2"/>
    </row>
    <row r="9" spans="1:13" ht="24" customHeight="1">
      <c r="A9" s="122"/>
      <c r="B9" s="2"/>
      <c r="C9" s="2"/>
      <c r="D9" s="2"/>
      <c r="E9" s="2"/>
      <c r="F9" s="2"/>
      <c r="G9" s="2"/>
      <c r="H9" s="2"/>
      <c r="I9" s="2"/>
      <c r="J9" s="2"/>
      <c r="K9" s="2"/>
      <c r="L9" s="2"/>
      <c r="M9" s="2"/>
    </row>
    <row r="10" spans="1:13" ht="24" hidden="1" customHeight="1">
      <c r="A10" s="122"/>
      <c r="B10" s="2"/>
      <c r="C10" s="2"/>
      <c r="D10" s="2"/>
      <c r="E10" s="2"/>
      <c r="F10" s="2"/>
      <c r="G10" s="2"/>
      <c r="H10" s="2"/>
      <c r="I10" s="2"/>
      <c r="J10" s="2"/>
      <c r="K10" s="2"/>
      <c r="L10" s="2"/>
      <c r="M10" s="2"/>
    </row>
    <row r="11" spans="1:13" ht="24" hidden="1" customHeight="1">
      <c r="A11" s="122"/>
      <c r="B11" s="2"/>
      <c r="C11" s="2"/>
      <c r="D11" s="2"/>
      <c r="E11" s="2"/>
      <c r="F11" s="2"/>
      <c r="G11" s="2"/>
      <c r="H11" s="2"/>
      <c r="I11" s="2"/>
      <c r="J11" s="2"/>
      <c r="K11" s="2"/>
      <c r="L11" s="2"/>
      <c r="M11" s="2"/>
    </row>
    <row r="12" spans="1:13" ht="24" hidden="1" customHeight="1">
      <c r="A12" s="122"/>
      <c r="B12" s="2"/>
      <c r="C12" s="2"/>
      <c r="D12" s="2"/>
      <c r="E12" s="2"/>
      <c r="F12" s="2"/>
      <c r="G12" s="2"/>
      <c r="H12" s="2"/>
      <c r="I12" s="2"/>
      <c r="J12" s="2"/>
      <c r="K12" s="2"/>
      <c r="L12" s="2"/>
      <c r="M12" s="2"/>
    </row>
    <row r="13" spans="1:13" ht="24" hidden="1" customHeight="1">
      <c r="A13" s="122"/>
      <c r="B13" s="2"/>
      <c r="C13" s="2"/>
      <c r="D13" s="2"/>
      <c r="E13" s="2"/>
      <c r="F13" s="2"/>
      <c r="G13" s="2"/>
      <c r="H13" s="2"/>
      <c r="I13" s="2"/>
      <c r="J13" s="2"/>
      <c r="K13" s="2"/>
      <c r="L13" s="2"/>
      <c r="M13" s="2"/>
    </row>
    <row r="14" spans="1:13" ht="24" hidden="1" customHeight="1">
      <c r="A14" s="122"/>
      <c r="B14" s="2"/>
      <c r="C14" s="2"/>
      <c r="D14" s="2"/>
      <c r="E14" s="2"/>
      <c r="F14" s="2"/>
      <c r="G14" s="2"/>
      <c r="H14" s="2"/>
      <c r="I14" s="2"/>
      <c r="J14" s="2"/>
      <c r="K14" s="2"/>
      <c r="L14" s="2"/>
      <c r="M14" s="2"/>
    </row>
    <row r="15" spans="1:13" ht="24" hidden="1" customHeight="1">
      <c r="A15" s="122"/>
      <c r="B15" s="2"/>
      <c r="C15" s="2"/>
      <c r="D15" s="2"/>
      <c r="E15" s="2"/>
      <c r="F15" s="2"/>
      <c r="G15" s="2"/>
      <c r="H15" s="2"/>
      <c r="I15" s="2"/>
      <c r="J15" s="2"/>
      <c r="K15" s="2"/>
      <c r="L15" s="2"/>
      <c r="M15" s="2"/>
    </row>
    <row r="16" spans="1:13" ht="24" hidden="1" customHeight="1">
      <c r="A16" s="122"/>
      <c r="B16" s="2"/>
      <c r="C16" s="2"/>
      <c r="D16" s="2"/>
      <c r="E16" s="2"/>
      <c r="F16" s="2"/>
      <c r="G16" s="2"/>
      <c r="H16" s="2"/>
      <c r="I16" s="2"/>
      <c r="J16" s="2"/>
      <c r="K16" s="2"/>
      <c r="L16" s="2"/>
      <c r="M16" s="2"/>
    </row>
    <row r="17" spans="1:13" ht="24" hidden="1" customHeight="1">
      <c r="A17" s="122"/>
      <c r="B17" s="2"/>
      <c r="C17" s="2"/>
      <c r="D17" s="2"/>
      <c r="E17" s="2"/>
      <c r="F17" s="2"/>
      <c r="G17" s="2"/>
      <c r="H17" s="2"/>
      <c r="I17" s="2"/>
      <c r="J17" s="2"/>
      <c r="K17" s="2"/>
      <c r="L17" s="2"/>
      <c r="M17" s="2"/>
    </row>
    <row r="18" spans="1:13" ht="34.15" customHeight="1">
      <c r="A18" s="123" t="s">
        <v>159</v>
      </c>
    </row>
    <row r="19" spans="1:13" ht="34.15" customHeight="1">
      <c r="A19" s="123" t="s">
        <v>162</v>
      </c>
    </row>
    <row r="20" spans="1:13" ht="34.15" customHeight="1">
      <c r="A20" s="123" t="s">
        <v>160</v>
      </c>
    </row>
  </sheetData>
  <mergeCells count="1">
    <mergeCell ref="A3:A17"/>
  </mergeCells>
  <phoneticPr fontId="23" type="noConversion"/>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workbookViewId="0">
      <selection activeCell="A19" sqref="A19"/>
    </sheetView>
  </sheetViews>
  <sheetFormatPr defaultColWidth="9" defaultRowHeight="14.25"/>
  <cols>
    <col min="1" max="1" width="111.625" style="54" customWidth="1"/>
    <col min="2" max="2" width="9" style="53" customWidth="1"/>
    <col min="3" max="16384" width="9" style="54"/>
  </cols>
  <sheetData>
    <row r="1" spans="1:1" ht="21" customHeight="1">
      <c r="A1" s="55" t="s">
        <v>2</v>
      </c>
    </row>
    <row r="2" spans="1:1" ht="21" customHeight="1">
      <c r="A2" s="56"/>
    </row>
    <row r="3" spans="1:1" ht="21" customHeight="1">
      <c r="A3" s="56"/>
    </row>
    <row r="4" spans="1:1" ht="21" customHeight="1">
      <c r="A4" s="57" t="s">
        <v>3</v>
      </c>
    </row>
    <row r="5" spans="1:1" ht="21" customHeight="1">
      <c r="A5" s="58" t="s">
        <v>4</v>
      </c>
    </row>
    <row r="6" spans="1:1" ht="21" customHeight="1">
      <c r="A6" s="58" t="s">
        <v>5</v>
      </c>
    </row>
    <row r="7" spans="1:1" ht="21" customHeight="1">
      <c r="A7" s="58" t="s">
        <v>6</v>
      </c>
    </row>
    <row r="8" spans="1:1" ht="21" customHeight="1">
      <c r="A8" s="58" t="s">
        <v>7</v>
      </c>
    </row>
    <row r="9" spans="1:1" ht="21" customHeight="1">
      <c r="A9" s="59" t="s">
        <v>8</v>
      </c>
    </row>
    <row r="10" spans="1:1" ht="21" customHeight="1">
      <c r="A10" s="59" t="s">
        <v>9</v>
      </c>
    </row>
    <row r="11" spans="1:1" ht="21" customHeight="1">
      <c r="A11" s="59" t="s">
        <v>10</v>
      </c>
    </row>
    <row r="12" spans="1:1" s="53" customFormat="1" ht="21" customHeight="1">
      <c r="A12" s="59" t="s">
        <v>11</v>
      </c>
    </row>
    <row r="13" spans="1:1" s="53" customFormat="1" ht="21" customHeight="1">
      <c r="A13" s="59" t="s">
        <v>12</v>
      </c>
    </row>
    <row r="14" spans="1:1" s="53" customFormat="1" ht="21" customHeight="1">
      <c r="A14" s="59" t="s">
        <v>13</v>
      </c>
    </row>
    <row r="15" spans="1:1" s="53" customFormat="1" ht="21" customHeight="1">
      <c r="A15" s="59" t="s">
        <v>14</v>
      </c>
    </row>
    <row r="16" spans="1:1" s="53" customFormat="1" ht="21" customHeight="1">
      <c r="A16" s="59" t="s">
        <v>15</v>
      </c>
    </row>
    <row r="17" spans="1:1" s="53" customFormat="1" ht="21" customHeight="1">
      <c r="A17" s="59" t="s">
        <v>16</v>
      </c>
    </row>
    <row r="18" spans="1:1" s="53" customFormat="1" ht="21" customHeight="1">
      <c r="A18" s="59" t="s">
        <v>17</v>
      </c>
    </row>
    <row r="19" spans="1:1" s="53" customFormat="1" ht="21" customHeight="1">
      <c r="A19" s="59"/>
    </row>
    <row r="20" spans="1:1" s="53" customFormat="1" ht="21" customHeight="1">
      <c r="A20" s="58"/>
    </row>
    <row r="21" spans="1:1" s="53" customFormat="1" ht="21" customHeight="1">
      <c r="A21" s="58"/>
    </row>
    <row r="22" spans="1:1" s="53" customFormat="1" ht="21" customHeight="1">
      <c r="A22" s="58"/>
    </row>
    <row r="23" spans="1:1" s="53" customFormat="1" ht="21" customHeight="1">
      <c r="A23" s="58"/>
    </row>
    <row r="24" spans="1:1" s="53" customFormat="1" ht="21" customHeight="1">
      <c r="A24" s="58"/>
    </row>
    <row r="25" spans="1:1" s="53" customFormat="1" ht="21" customHeight="1">
      <c r="A25" s="58"/>
    </row>
    <row r="26" spans="1:1" s="53" customFormat="1" ht="21" customHeight="1">
      <c r="A26" s="58"/>
    </row>
    <row r="27" spans="1:1" s="53" customFormat="1" ht="21" customHeight="1">
      <c r="A27" s="58"/>
    </row>
    <row r="28" spans="1:1" s="53" customFormat="1" ht="18.75">
      <c r="A28" s="58"/>
    </row>
    <row r="29" spans="1:1" s="53" customFormat="1" ht="18.75">
      <c r="A29" s="58"/>
    </row>
    <row r="30" spans="1:1" s="53" customFormat="1" ht="18.75">
      <c r="A30" s="58"/>
    </row>
    <row r="31" spans="1:1" s="53" customFormat="1" ht="18.75">
      <c r="A31" s="58"/>
    </row>
    <row r="32" spans="1:1" s="53" customFormat="1" ht="18.75">
      <c r="A32" s="58"/>
    </row>
    <row r="33" spans="1:1" s="53" customFormat="1" ht="18.75">
      <c r="A33" s="58"/>
    </row>
    <row r="34" spans="1:1" s="53" customFormat="1" ht="18.75">
      <c r="A34" s="58"/>
    </row>
    <row r="35" spans="1:1" s="53" customFormat="1" ht="18.75">
      <c r="A35" s="58"/>
    </row>
    <row r="36" spans="1:1" s="53" customFormat="1" ht="18.75">
      <c r="A36" s="58"/>
    </row>
    <row r="37" spans="1:1" s="53" customFormat="1" ht="18.75">
      <c r="A37" s="58"/>
    </row>
    <row r="38" spans="1:1" s="53" customFormat="1" ht="18.75">
      <c r="A38" s="58"/>
    </row>
    <row r="39" spans="1:1" s="53" customFormat="1" ht="18.75">
      <c r="A39" s="58"/>
    </row>
    <row r="40" spans="1:1" s="53" customFormat="1" ht="18.75">
      <c r="A40" s="58"/>
    </row>
    <row r="41" spans="1:1" s="53" customFormat="1" ht="18.75">
      <c r="A41" s="58"/>
    </row>
    <row r="42" spans="1:1" s="53" customFormat="1" ht="18.75">
      <c r="A42" s="58"/>
    </row>
  </sheetData>
  <phoneticPr fontId="23" type="noConversion"/>
  <pageMargins left="0.70866141732283505" right="0.70866141732283505" top="0.74803149606299202" bottom="0.74803149606299202" header="0.31496062992126" footer="0.31496062992126"/>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F15" sqref="F15"/>
    </sheetView>
  </sheetViews>
  <sheetFormatPr defaultColWidth="9" defaultRowHeight="14.25"/>
  <cols>
    <col min="1" max="1" width="121.375" customWidth="1"/>
    <col min="13" max="13" width="13.25" customWidth="1"/>
  </cols>
  <sheetData>
    <row r="1" spans="1:13" ht="24" customHeight="1">
      <c r="A1" s="1" t="s">
        <v>18</v>
      </c>
      <c r="B1" s="1"/>
      <c r="C1" s="1"/>
      <c r="D1" s="1"/>
      <c r="E1" s="1"/>
      <c r="F1" s="1"/>
      <c r="G1" s="1"/>
      <c r="H1" s="1"/>
      <c r="I1" s="1"/>
      <c r="J1" s="1"/>
      <c r="K1" s="1"/>
      <c r="L1" s="1"/>
      <c r="M1" s="1"/>
    </row>
    <row r="2" spans="1:13" ht="24" customHeight="1"/>
    <row r="3" spans="1:13" ht="37.5" customHeight="1">
      <c r="A3" s="76" t="s">
        <v>19</v>
      </c>
      <c r="B3" s="2"/>
      <c r="C3" s="2"/>
      <c r="D3" s="2"/>
      <c r="E3" s="2"/>
      <c r="F3" s="2"/>
      <c r="G3" s="2"/>
      <c r="H3" s="2"/>
      <c r="I3" s="2"/>
      <c r="J3" s="2"/>
      <c r="K3" s="2"/>
      <c r="L3" s="2"/>
      <c r="M3" s="2"/>
    </row>
    <row r="4" spans="1:13" ht="24" customHeight="1">
      <c r="A4" s="77"/>
      <c r="B4" s="2"/>
      <c r="C4" s="2"/>
      <c r="D4" s="2"/>
      <c r="E4" s="2"/>
      <c r="F4" s="2"/>
      <c r="G4" s="2"/>
      <c r="H4" s="2"/>
      <c r="I4" s="2"/>
      <c r="J4" s="2"/>
      <c r="K4" s="2"/>
      <c r="L4" s="2"/>
      <c r="M4" s="2"/>
    </row>
    <row r="5" spans="1:13" ht="24" customHeight="1">
      <c r="A5" s="77"/>
      <c r="B5" s="2"/>
      <c r="C5" s="2"/>
      <c r="D5" s="2"/>
      <c r="E5" s="2"/>
      <c r="F5" s="2"/>
      <c r="G5" s="2"/>
      <c r="H5" s="2"/>
      <c r="I5" s="2"/>
      <c r="J5" s="2"/>
      <c r="K5" s="2"/>
      <c r="L5" s="2"/>
      <c r="M5" s="2"/>
    </row>
    <row r="6" spans="1:13" ht="24" customHeight="1">
      <c r="A6" s="77"/>
      <c r="B6" s="2"/>
      <c r="C6" s="2"/>
      <c r="D6" s="2"/>
      <c r="E6" s="2"/>
      <c r="F6" s="2"/>
      <c r="G6" s="2"/>
      <c r="H6" s="2"/>
      <c r="I6" s="2"/>
      <c r="J6" s="2"/>
      <c r="K6" s="2"/>
      <c r="L6" s="2"/>
      <c r="M6" s="2"/>
    </row>
    <row r="7" spans="1:13" ht="24" customHeight="1">
      <c r="A7" s="77"/>
    </row>
    <row r="8" spans="1:13" ht="24" customHeight="1">
      <c r="A8" s="77"/>
      <c r="B8" s="2"/>
      <c r="C8" s="2"/>
      <c r="D8" s="2"/>
      <c r="E8" s="2"/>
      <c r="F8" s="2"/>
      <c r="G8" s="2"/>
      <c r="H8" s="2"/>
      <c r="I8" s="2"/>
      <c r="J8" s="2"/>
      <c r="K8" s="2"/>
      <c r="L8" s="2"/>
      <c r="M8" s="2"/>
    </row>
    <row r="9" spans="1:13" ht="24" customHeight="1">
      <c r="A9" s="77"/>
      <c r="B9" s="2"/>
      <c r="C9" s="2"/>
      <c r="D9" s="2"/>
      <c r="E9" s="2"/>
      <c r="F9" s="2"/>
      <c r="G9" s="2"/>
      <c r="H9" s="2"/>
      <c r="I9" s="2"/>
      <c r="J9" s="2"/>
      <c r="K9" s="2"/>
      <c r="L9" s="2"/>
      <c r="M9" s="2"/>
    </row>
    <row r="10" spans="1:13" ht="24" customHeight="1">
      <c r="A10" s="77"/>
      <c r="B10" s="2"/>
      <c r="C10" s="2"/>
      <c r="D10" s="2"/>
      <c r="E10" s="2"/>
      <c r="F10" s="2"/>
      <c r="G10" s="2"/>
      <c r="H10" s="2"/>
      <c r="I10" s="2"/>
      <c r="J10" s="2"/>
      <c r="K10" s="2"/>
      <c r="L10" s="2"/>
      <c r="M10" s="2"/>
    </row>
    <row r="11" spans="1:13" ht="24" customHeight="1">
      <c r="A11" s="77"/>
      <c r="B11" s="2"/>
      <c r="C11" s="2"/>
      <c r="D11" s="2"/>
      <c r="E11" s="2"/>
      <c r="F11" s="2"/>
      <c r="G11" s="2"/>
      <c r="H11" s="2"/>
      <c r="I11" s="2"/>
      <c r="J11" s="2"/>
      <c r="K11" s="2"/>
      <c r="L11" s="2"/>
      <c r="M11" s="2"/>
    </row>
    <row r="12" spans="1:13" ht="24" customHeight="1">
      <c r="A12" s="77"/>
      <c r="B12" s="2"/>
      <c r="C12" s="2"/>
      <c r="D12" s="2"/>
      <c r="E12" s="2"/>
      <c r="F12" s="2"/>
      <c r="G12" s="2"/>
      <c r="H12" s="2"/>
      <c r="I12" s="2"/>
      <c r="J12" s="2"/>
      <c r="K12" s="2"/>
      <c r="L12" s="2"/>
      <c r="M12" s="2"/>
    </row>
    <row r="13" spans="1:13" ht="24" customHeight="1">
      <c r="A13" s="77"/>
      <c r="B13" s="2"/>
      <c r="C13" s="2"/>
      <c r="D13" s="2"/>
      <c r="E13" s="2"/>
      <c r="F13" s="2"/>
      <c r="G13" s="2"/>
      <c r="H13" s="2"/>
      <c r="I13" s="2"/>
      <c r="J13" s="2"/>
      <c r="K13" s="2"/>
      <c r="L13" s="2"/>
      <c r="M13" s="2"/>
    </row>
    <row r="14" spans="1:13" ht="24" customHeight="1">
      <c r="A14" s="77"/>
      <c r="B14" s="2"/>
      <c r="C14" s="2"/>
      <c r="D14" s="2"/>
      <c r="E14" s="2"/>
      <c r="F14" s="2"/>
      <c r="G14" s="2"/>
      <c r="H14" s="2"/>
      <c r="I14" s="2"/>
      <c r="J14" s="2"/>
      <c r="K14" s="2"/>
      <c r="L14" s="2"/>
      <c r="M14" s="2"/>
    </row>
    <row r="15" spans="1:13" ht="24" customHeight="1">
      <c r="A15" s="77"/>
      <c r="B15" s="2"/>
      <c r="C15" s="2"/>
      <c r="D15" s="2"/>
      <c r="E15" s="2"/>
      <c r="F15" s="2"/>
      <c r="G15" s="2"/>
      <c r="H15" s="2"/>
      <c r="I15" s="2"/>
      <c r="J15" s="2"/>
      <c r="K15" s="2"/>
      <c r="L15" s="2"/>
      <c r="M15" s="2"/>
    </row>
    <row r="16" spans="1:13" ht="24" customHeight="1">
      <c r="A16" s="77"/>
      <c r="B16" s="2"/>
      <c r="C16" s="2"/>
      <c r="D16" s="2"/>
      <c r="E16" s="2"/>
      <c r="F16" s="2"/>
      <c r="G16" s="2"/>
      <c r="H16" s="2"/>
      <c r="I16" s="2"/>
      <c r="J16" s="2"/>
      <c r="K16" s="2"/>
      <c r="L16" s="2"/>
      <c r="M16" s="2"/>
    </row>
    <row r="17" spans="1:13" ht="24" customHeight="1">
      <c r="A17" s="77"/>
      <c r="B17" s="2"/>
      <c r="C17" s="2"/>
      <c r="D17" s="2"/>
      <c r="E17" s="2"/>
      <c r="F17" s="2"/>
      <c r="G17" s="2"/>
      <c r="H17" s="2"/>
      <c r="I17" s="2"/>
      <c r="J17" s="2"/>
      <c r="K17" s="2"/>
      <c r="L17" s="2"/>
      <c r="M17" s="2"/>
    </row>
  </sheetData>
  <mergeCells count="1">
    <mergeCell ref="A3:A17"/>
  </mergeCells>
  <phoneticPr fontId="23" type="noConversion"/>
  <printOptions horizontalCentered="1"/>
  <pageMargins left="0.74803149606299202" right="0.74803149606299202" top="0.98425196850393704" bottom="0.98425196850393704"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F7" sqref="F7"/>
    </sheetView>
  </sheetViews>
  <sheetFormatPr defaultColWidth="9" defaultRowHeight="14.25"/>
  <cols>
    <col min="1" max="1" width="121.375" customWidth="1"/>
    <col min="13" max="13" width="13.25" customWidth="1"/>
  </cols>
  <sheetData>
    <row r="1" spans="1:13" ht="24" customHeight="1">
      <c r="A1" s="1" t="s">
        <v>20</v>
      </c>
      <c r="B1" s="1"/>
      <c r="C1" s="1"/>
      <c r="D1" s="1"/>
      <c r="E1" s="1"/>
      <c r="F1" s="1"/>
      <c r="G1" s="1"/>
      <c r="H1" s="1"/>
      <c r="I1" s="1"/>
      <c r="J1" s="1"/>
      <c r="K1" s="1"/>
      <c r="L1" s="1"/>
      <c r="M1" s="1"/>
    </row>
    <row r="2" spans="1:13" ht="24" customHeight="1"/>
    <row r="3" spans="1:13" ht="37.5" customHeight="1">
      <c r="A3" s="76" t="s">
        <v>21</v>
      </c>
      <c r="B3" s="2"/>
      <c r="C3" s="2"/>
      <c r="D3" s="2"/>
      <c r="E3" s="2"/>
      <c r="F3" s="2"/>
      <c r="G3" s="2"/>
      <c r="H3" s="2"/>
      <c r="I3" s="2"/>
      <c r="J3" s="2"/>
      <c r="K3" s="2"/>
      <c r="L3" s="2"/>
      <c r="M3" s="2"/>
    </row>
    <row r="4" spans="1:13" ht="24" customHeight="1">
      <c r="A4" s="77"/>
      <c r="B4" s="2"/>
      <c r="C4" s="2"/>
      <c r="D4" s="2"/>
      <c r="E4" s="2"/>
      <c r="F4" s="2"/>
      <c r="G4" s="2"/>
      <c r="H4" s="2"/>
      <c r="I4" s="2"/>
      <c r="J4" s="2"/>
      <c r="K4" s="2"/>
      <c r="L4" s="2"/>
      <c r="M4" s="2"/>
    </row>
    <row r="5" spans="1:13" ht="24" customHeight="1">
      <c r="A5" s="77"/>
      <c r="B5" s="2"/>
      <c r="C5" s="2"/>
      <c r="D5" s="2"/>
      <c r="E5" s="2"/>
      <c r="F5" s="2"/>
      <c r="G5" s="2"/>
      <c r="H5" s="2"/>
      <c r="I5" s="2"/>
      <c r="J5" s="2"/>
      <c r="K5" s="2"/>
      <c r="L5" s="2"/>
      <c r="M5" s="2"/>
    </row>
    <row r="6" spans="1:13" ht="24" customHeight="1">
      <c r="A6" s="77"/>
      <c r="B6" s="2"/>
      <c r="C6" s="2"/>
      <c r="D6" s="2"/>
      <c r="E6" s="2"/>
      <c r="F6" s="2"/>
      <c r="G6" s="2"/>
      <c r="H6" s="2"/>
      <c r="I6" s="2"/>
      <c r="J6" s="2"/>
      <c r="K6" s="2"/>
      <c r="L6" s="2"/>
      <c r="M6" s="2"/>
    </row>
    <row r="7" spans="1:13" ht="24" customHeight="1">
      <c r="A7" s="77"/>
    </row>
    <row r="8" spans="1:13" ht="24" customHeight="1">
      <c r="A8" s="77"/>
      <c r="B8" s="2"/>
      <c r="C8" s="2"/>
      <c r="D8" s="2"/>
      <c r="E8" s="2"/>
      <c r="F8" s="2"/>
      <c r="G8" s="2"/>
      <c r="H8" s="2"/>
      <c r="I8" s="2"/>
      <c r="J8" s="2"/>
      <c r="K8" s="2"/>
      <c r="L8" s="2"/>
      <c r="M8" s="2"/>
    </row>
    <row r="9" spans="1:13" ht="24" customHeight="1">
      <c r="A9" s="77"/>
      <c r="B9" s="2"/>
      <c r="C9" s="2"/>
      <c r="D9" s="2"/>
      <c r="E9" s="2"/>
      <c r="F9" s="2"/>
      <c r="G9" s="2"/>
      <c r="H9" s="2"/>
      <c r="I9" s="2"/>
      <c r="J9" s="2"/>
      <c r="K9" s="2"/>
      <c r="L9" s="2"/>
      <c r="M9" s="2"/>
    </row>
    <row r="10" spans="1:13" ht="24" customHeight="1">
      <c r="A10" s="77"/>
      <c r="B10" s="2"/>
      <c r="C10" s="2"/>
      <c r="D10" s="2"/>
      <c r="E10" s="2"/>
      <c r="F10" s="2"/>
      <c r="G10" s="2"/>
      <c r="H10" s="2"/>
      <c r="I10" s="2"/>
      <c r="J10" s="2"/>
      <c r="K10" s="2"/>
      <c r="L10" s="2"/>
      <c r="M10" s="2"/>
    </row>
    <row r="11" spans="1:13" ht="24" customHeight="1">
      <c r="A11" s="77"/>
      <c r="B11" s="2"/>
      <c r="C11" s="2"/>
      <c r="D11" s="2"/>
      <c r="E11" s="2"/>
      <c r="F11" s="2"/>
      <c r="G11" s="2"/>
      <c r="H11" s="2"/>
      <c r="I11" s="2"/>
      <c r="J11" s="2"/>
      <c r="K11" s="2"/>
      <c r="L11" s="2"/>
      <c r="M11" s="2"/>
    </row>
    <row r="12" spans="1:13" ht="24" customHeight="1">
      <c r="A12" s="77"/>
      <c r="B12" s="2"/>
      <c r="C12" s="2"/>
      <c r="D12" s="2"/>
      <c r="E12" s="2"/>
      <c r="F12" s="2"/>
      <c r="G12" s="2"/>
      <c r="H12" s="2"/>
      <c r="I12" s="2"/>
      <c r="J12" s="2"/>
      <c r="K12" s="2"/>
      <c r="L12" s="2"/>
      <c r="M12" s="2"/>
    </row>
    <row r="13" spans="1:13" ht="24" customHeight="1">
      <c r="A13" s="77"/>
      <c r="B13" s="2"/>
      <c r="C13" s="2"/>
      <c r="D13" s="2"/>
      <c r="E13" s="2"/>
      <c r="F13" s="2"/>
      <c r="G13" s="2"/>
      <c r="H13" s="2"/>
      <c r="I13" s="2"/>
      <c r="J13" s="2"/>
      <c r="K13" s="2"/>
      <c r="L13" s="2"/>
      <c r="M13" s="2"/>
    </row>
    <row r="14" spans="1:13" ht="24" customHeight="1">
      <c r="A14" s="77"/>
      <c r="B14" s="2"/>
      <c r="C14" s="2"/>
      <c r="D14" s="2"/>
      <c r="E14" s="2"/>
      <c r="F14" s="2"/>
      <c r="G14" s="2"/>
      <c r="H14" s="2"/>
      <c r="I14" s="2"/>
      <c r="J14" s="2"/>
      <c r="K14" s="2"/>
      <c r="L14" s="2"/>
      <c r="M14" s="2"/>
    </row>
    <row r="15" spans="1:13" ht="24" customHeight="1">
      <c r="A15" s="77"/>
      <c r="B15" s="2"/>
      <c r="C15" s="2"/>
      <c r="D15" s="2"/>
      <c r="E15" s="2"/>
      <c r="F15" s="2"/>
      <c r="G15" s="2"/>
      <c r="H15" s="2"/>
      <c r="I15" s="2"/>
      <c r="J15" s="2"/>
      <c r="K15" s="2"/>
      <c r="L15" s="2"/>
      <c r="M15" s="2"/>
    </row>
    <row r="16" spans="1:13" ht="24" customHeight="1">
      <c r="A16" s="77"/>
      <c r="B16" s="2"/>
      <c r="C16" s="2"/>
      <c r="D16" s="2"/>
      <c r="E16" s="2"/>
      <c r="F16" s="2"/>
      <c r="G16" s="2"/>
      <c r="H16" s="2"/>
      <c r="I16" s="2"/>
      <c r="J16" s="2"/>
      <c r="K16" s="2"/>
      <c r="L16" s="2"/>
      <c r="M16" s="2"/>
    </row>
    <row r="17" spans="1:13" ht="24" customHeight="1">
      <c r="A17" s="77"/>
      <c r="B17" s="2"/>
      <c r="C17" s="2"/>
      <c r="D17" s="2"/>
      <c r="E17" s="2"/>
      <c r="F17" s="2"/>
      <c r="G17" s="2"/>
      <c r="H17" s="2"/>
      <c r="I17" s="2"/>
      <c r="J17" s="2"/>
      <c r="K17" s="2"/>
      <c r="L17" s="2"/>
      <c r="M17" s="2"/>
    </row>
  </sheetData>
  <mergeCells count="1">
    <mergeCell ref="A3:A17"/>
  </mergeCells>
  <phoneticPr fontId="23"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E10" sqref="E10"/>
    </sheetView>
  </sheetViews>
  <sheetFormatPr defaultColWidth="9" defaultRowHeight="14.25"/>
  <cols>
    <col min="1" max="1" width="122.125" customWidth="1"/>
    <col min="13" max="13" width="13.25" customWidth="1"/>
  </cols>
  <sheetData>
    <row r="1" spans="1:13" ht="24" customHeight="1">
      <c r="A1" s="1" t="s">
        <v>22</v>
      </c>
      <c r="B1" s="1"/>
      <c r="C1" s="1"/>
      <c r="D1" s="1"/>
      <c r="E1" s="1"/>
      <c r="F1" s="1"/>
      <c r="G1" s="1"/>
      <c r="H1" s="1"/>
      <c r="I1" s="1"/>
      <c r="J1" s="1"/>
      <c r="K1" s="1"/>
      <c r="L1" s="1"/>
      <c r="M1" s="1"/>
    </row>
    <row r="2" spans="1:13" ht="37.5" customHeight="1">
      <c r="A2" s="119" t="s">
        <v>156</v>
      </c>
      <c r="B2" s="2"/>
      <c r="C2" s="2"/>
      <c r="D2" s="2"/>
      <c r="E2" s="2"/>
      <c r="F2" s="2"/>
      <c r="G2" s="2"/>
      <c r="H2" s="2"/>
      <c r="I2" s="2"/>
      <c r="J2" s="2"/>
      <c r="K2" s="2"/>
      <c r="L2" s="2"/>
      <c r="M2" s="2"/>
    </row>
    <row r="3" spans="1:13" ht="24" customHeight="1">
      <c r="A3" s="77"/>
      <c r="B3" s="2"/>
      <c r="C3" s="2"/>
      <c r="D3" s="2"/>
      <c r="E3" s="2"/>
      <c r="F3" s="2"/>
      <c r="G3" s="2"/>
      <c r="H3" s="2"/>
      <c r="I3" s="2"/>
      <c r="J3" s="2"/>
      <c r="K3" s="2"/>
      <c r="L3" s="2"/>
      <c r="M3" s="2"/>
    </row>
    <row r="4" spans="1:13" ht="24" customHeight="1">
      <c r="A4" s="77"/>
      <c r="B4" s="2"/>
      <c r="C4" s="2"/>
      <c r="D4" s="2"/>
      <c r="E4" s="2"/>
      <c r="F4" s="2"/>
      <c r="G4" s="2"/>
      <c r="H4" s="2"/>
      <c r="I4" s="2"/>
      <c r="J4" s="2"/>
      <c r="K4" s="2"/>
      <c r="L4" s="2"/>
      <c r="M4" s="2"/>
    </row>
    <row r="5" spans="1:13" ht="24" customHeight="1">
      <c r="A5" s="77"/>
      <c r="B5" s="2"/>
      <c r="C5" s="2"/>
      <c r="D5" s="2"/>
      <c r="E5" s="2"/>
      <c r="F5" s="2"/>
      <c r="G5" s="2"/>
      <c r="H5" s="2"/>
      <c r="I5" s="2"/>
      <c r="J5" s="2"/>
      <c r="K5" s="2"/>
      <c r="L5" s="2"/>
      <c r="M5" s="2"/>
    </row>
    <row r="6" spans="1:13" ht="24" customHeight="1">
      <c r="A6" s="77"/>
    </row>
    <row r="7" spans="1:13" ht="24" customHeight="1">
      <c r="A7" s="77"/>
      <c r="B7" s="2"/>
      <c r="C7" s="2"/>
      <c r="D7" s="2"/>
      <c r="E7" s="2"/>
      <c r="F7" s="2"/>
      <c r="G7" s="2"/>
      <c r="H7" s="2"/>
      <c r="I7" s="2"/>
      <c r="J7" s="2"/>
      <c r="K7" s="2"/>
      <c r="L7" s="2"/>
      <c r="M7" s="2"/>
    </row>
    <row r="8" spans="1:13" ht="24" customHeight="1">
      <c r="A8" s="77"/>
      <c r="B8" s="2"/>
      <c r="C8" s="2"/>
      <c r="D8" s="2"/>
      <c r="E8" s="2"/>
      <c r="F8" s="2"/>
      <c r="G8" s="2"/>
      <c r="H8" s="2"/>
      <c r="I8" s="2"/>
      <c r="J8" s="2"/>
      <c r="K8" s="2"/>
      <c r="L8" s="2"/>
      <c r="M8" s="2"/>
    </row>
    <row r="9" spans="1:13" ht="24" customHeight="1">
      <c r="A9" s="77"/>
      <c r="B9" s="2"/>
      <c r="C9" s="2"/>
      <c r="D9" s="2"/>
      <c r="E9" s="2"/>
      <c r="F9" s="2"/>
      <c r="G9" s="2"/>
      <c r="H9" s="2"/>
      <c r="I9" s="2"/>
      <c r="J9" s="2"/>
      <c r="K9" s="2"/>
      <c r="L9" s="2"/>
      <c r="M9" s="2"/>
    </row>
    <row r="10" spans="1:13" ht="24" customHeight="1">
      <c r="A10" s="77"/>
      <c r="B10" s="2"/>
      <c r="C10" s="2"/>
      <c r="D10" s="2"/>
      <c r="E10" s="2"/>
      <c r="F10" s="2"/>
      <c r="G10" s="2"/>
      <c r="H10" s="2"/>
      <c r="I10" s="2"/>
      <c r="J10" s="2"/>
      <c r="K10" s="2"/>
      <c r="L10" s="2"/>
      <c r="M10" s="2"/>
    </row>
    <row r="11" spans="1:13" ht="24" customHeight="1">
      <c r="A11" s="77"/>
      <c r="B11" s="2"/>
      <c r="C11" s="2"/>
      <c r="D11" s="2"/>
      <c r="E11" s="2"/>
      <c r="F11" s="2"/>
      <c r="G11" s="2"/>
      <c r="H11" s="2"/>
      <c r="I11" s="2"/>
      <c r="J11" s="2"/>
      <c r="K11" s="2"/>
      <c r="L11" s="2"/>
      <c r="M11" s="2"/>
    </row>
    <row r="12" spans="1:13" ht="24" customHeight="1">
      <c r="A12" s="77"/>
      <c r="B12" s="2"/>
      <c r="C12" s="2"/>
      <c r="D12" s="2"/>
      <c r="E12" s="2"/>
      <c r="F12" s="2"/>
      <c r="G12" s="2"/>
      <c r="H12" s="2"/>
      <c r="I12" s="2"/>
      <c r="J12" s="2"/>
      <c r="K12" s="2"/>
      <c r="L12" s="2"/>
      <c r="M12" s="2"/>
    </row>
    <row r="13" spans="1:13" ht="24" customHeight="1">
      <c r="A13" s="77"/>
      <c r="B13" s="2"/>
      <c r="C13" s="2"/>
      <c r="D13" s="2"/>
      <c r="E13" s="2"/>
      <c r="F13" s="2"/>
      <c r="G13" s="2"/>
      <c r="H13" s="2"/>
      <c r="I13" s="2"/>
      <c r="J13" s="2"/>
      <c r="K13" s="2"/>
      <c r="L13" s="2"/>
      <c r="M13" s="2"/>
    </row>
    <row r="14" spans="1:13" ht="24" customHeight="1">
      <c r="A14" s="77"/>
      <c r="B14" s="2"/>
      <c r="C14" s="2"/>
      <c r="D14" s="2"/>
      <c r="E14" s="2"/>
      <c r="F14" s="2"/>
      <c r="G14" s="2"/>
      <c r="H14" s="2"/>
      <c r="I14" s="2"/>
      <c r="J14" s="2"/>
      <c r="K14" s="2"/>
      <c r="L14" s="2"/>
      <c r="M14" s="2"/>
    </row>
    <row r="15" spans="1:13" ht="24" customHeight="1">
      <c r="A15" s="77"/>
      <c r="B15" s="2"/>
      <c r="C15" s="2"/>
      <c r="D15" s="2"/>
      <c r="E15" s="2"/>
      <c r="F15" s="2"/>
      <c r="G15" s="2"/>
      <c r="H15" s="2"/>
      <c r="I15" s="2"/>
      <c r="J15" s="2"/>
      <c r="K15" s="2"/>
      <c r="L15" s="2"/>
      <c r="M15" s="2"/>
    </row>
    <row r="16" spans="1:13" ht="24" customHeight="1">
      <c r="A16" s="77"/>
      <c r="B16" s="2"/>
      <c r="C16" s="2"/>
      <c r="D16" s="2"/>
      <c r="E16" s="2"/>
      <c r="F16" s="2"/>
      <c r="G16" s="2"/>
      <c r="H16" s="2"/>
      <c r="I16" s="2"/>
      <c r="J16" s="2"/>
      <c r="K16" s="2"/>
      <c r="L16" s="2"/>
      <c r="M16" s="2"/>
    </row>
  </sheetData>
  <mergeCells count="1">
    <mergeCell ref="A2:A16"/>
  </mergeCells>
  <phoneticPr fontId="23" type="noConversion"/>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election activeCell="A3" sqref="A3"/>
    </sheetView>
  </sheetViews>
  <sheetFormatPr defaultColWidth="9" defaultRowHeight="14.25"/>
  <cols>
    <col min="1" max="1" width="121.375" customWidth="1"/>
    <col min="13" max="13" width="13.25" customWidth="1"/>
  </cols>
  <sheetData>
    <row r="1" spans="1:13" ht="24" customHeight="1">
      <c r="A1" s="1" t="s">
        <v>23</v>
      </c>
      <c r="B1" s="1"/>
      <c r="C1" s="1"/>
      <c r="D1" s="1"/>
      <c r="E1" s="1"/>
      <c r="F1" s="1"/>
      <c r="G1" s="1"/>
      <c r="H1" s="1"/>
      <c r="I1" s="1"/>
      <c r="J1" s="1"/>
      <c r="K1" s="1"/>
      <c r="L1" s="1"/>
      <c r="M1" s="1"/>
    </row>
    <row r="2" spans="1:13" ht="24" customHeight="1"/>
    <row r="3" spans="1:13" ht="282.75" customHeight="1">
      <c r="A3" s="51" t="s">
        <v>24</v>
      </c>
      <c r="B3" s="2"/>
      <c r="C3" s="2"/>
      <c r="D3" s="2"/>
      <c r="E3" s="2"/>
      <c r="F3" s="2"/>
      <c r="G3" s="2"/>
      <c r="H3" s="2"/>
      <c r="I3" s="2"/>
      <c r="J3" s="2"/>
      <c r="K3" s="2"/>
      <c r="L3" s="2"/>
      <c r="M3" s="2"/>
    </row>
    <row r="4" spans="1:13" ht="24" customHeight="1">
      <c r="A4" s="51"/>
      <c r="B4" s="2"/>
      <c r="C4" s="2"/>
      <c r="D4" s="2"/>
      <c r="E4" s="2"/>
      <c r="F4" s="2"/>
      <c r="G4" s="2"/>
      <c r="H4" s="2"/>
      <c r="I4" s="2"/>
      <c r="J4" s="2"/>
      <c r="K4" s="2"/>
      <c r="L4" s="2"/>
      <c r="M4" s="2"/>
    </row>
    <row r="5" spans="1:13" ht="24" customHeight="1">
      <c r="A5" s="51"/>
      <c r="B5" s="2"/>
      <c r="C5" s="2"/>
      <c r="D5" s="2"/>
      <c r="E5" s="2"/>
      <c r="F5" s="2"/>
      <c r="G5" s="2"/>
      <c r="H5" s="2"/>
      <c r="I5" s="2"/>
      <c r="J5" s="2"/>
      <c r="K5" s="2"/>
      <c r="L5" s="2"/>
      <c r="M5" s="2"/>
    </row>
    <row r="6" spans="1:13" ht="24" customHeight="1">
      <c r="A6" s="51"/>
      <c r="B6" s="2"/>
      <c r="C6" s="2"/>
      <c r="D6" s="2"/>
      <c r="E6" s="2"/>
      <c r="F6" s="2"/>
      <c r="G6" s="2"/>
      <c r="H6" s="2"/>
      <c r="I6" s="2"/>
      <c r="J6" s="2"/>
      <c r="K6" s="2"/>
      <c r="L6" s="2"/>
      <c r="M6" s="2"/>
    </row>
    <row r="7" spans="1:13" ht="24" customHeight="1">
      <c r="A7" s="25"/>
    </row>
    <row r="8" spans="1:13" ht="24" customHeight="1">
      <c r="A8" s="51"/>
      <c r="B8" s="2"/>
      <c r="C8" s="2"/>
      <c r="D8" s="2"/>
      <c r="E8" s="2"/>
      <c r="F8" s="2"/>
      <c r="G8" s="2"/>
      <c r="H8" s="2"/>
      <c r="I8" s="2"/>
      <c r="J8" s="2"/>
      <c r="K8" s="2"/>
      <c r="L8" s="2"/>
      <c r="M8" s="2"/>
    </row>
    <row r="9" spans="1:13" ht="24" customHeight="1">
      <c r="A9" s="51"/>
      <c r="B9" s="2"/>
      <c r="C9" s="2"/>
      <c r="D9" s="2"/>
      <c r="E9" s="2"/>
      <c r="F9" s="2"/>
      <c r="G9" s="2"/>
      <c r="H9" s="2"/>
      <c r="I9" s="2"/>
      <c r="J9" s="2"/>
      <c r="K9" s="2"/>
      <c r="L9" s="2"/>
      <c r="M9" s="2"/>
    </row>
    <row r="10" spans="1:13" ht="24" customHeight="1">
      <c r="A10" s="51"/>
      <c r="B10" s="2"/>
      <c r="C10" s="2"/>
      <c r="D10" s="2"/>
      <c r="E10" s="2"/>
      <c r="F10" s="2"/>
      <c r="G10" s="2"/>
      <c r="H10" s="2"/>
      <c r="I10" s="2"/>
      <c r="J10" s="2"/>
      <c r="K10" s="2"/>
      <c r="L10" s="2"/>
      <c r="M10" s="2"/>
    </row>
    <row r="11" spans="1:13" ht="24" customHeight="1">
      <c r="A11" s="51"/>
      <c r="B11" s="2"/>
      <c r="C11" s="2"/>
      <c r="D11" s="2"/>
      <c r="E11" s="2"/>
      <c r="F11" s="2"/>
      <c r="G11" s="2"/>
      <c r="H11" s="2"/>
      <c r="I11" s="2"/>
      <c r="J11" s="2"/>
      <c r="K11" s="2"/>
      <c r="L11" s="2"/>
      <c r="M11" s="2"/>
    </row>
    <row r="12" spans="1:13" ht="24" customHeight="1">
      <c r="A12" s="51"/>
      <c r="B12" s="2"/>
      <c r="C12" s="2"/>
      <c r="D12" s="2"/>
      <c r="E12" s="2"/>
      <c r="F12" s="2"/>
      <c r="G12" s="2"/>
      <c r="H12" s="2"/>
      <c r="I12" s="2"/>
      <c r="J12" s="2"/>
      <c r="K12" s="2"/>
      <c r="L12" s="2"/>
      <c r="M12" s="2"/>
    </row>
    <row r="13" spans="1:13" ht="24" customHeight="1">
      <c r="A13" s="51"/>
      <c r="B13" s="2"/>
      <c r="C13" s="2"/>
      <c r="D13" s="2"/>
      <c r="E13" s="2"/>
      <c r="F13" s="2"/>
      <c r="G13" s="2"/>
      <c r="H13" s="2"/>
      <c r="I13" s="2"/>
      <c r="J13" s="2"/>
      <c r="K13" s="2"/>
      <c r="L13" s="2"/>
      <c r="M13" s="2"/>
    </row>
    <row r="14" spans="1:13" ht="24" customHeight="1">
      <c r="A14" s="51"/>
      <c r="B14" s="2"/>
      <c r="C14" s="2"/>
      <c r="D14" s="2"/>
      <c r="E14" s="2"/>
      <c r="F14" s="2"/>
      <c r="G14" s="2"/>
      <c r="H14" s="2"/>
      <c r="I14" s="2"/>
      <c r="J14" s="2"/>
      <c r="K14" s="2"/>
      <c r="L14" s="2"/>
      <c r="M14" s="2"/>
    </row>
    <row r="15" spans="1:13" ht="24" customHeight="1">
      <c r="A15" s="52"/>
      <c r="B15" s="2"/>
      <c r="C15" s="2"/>
      <c r="D15" s="2"/>
      <c r="E15" s="2"/>
      <c r="F15" s="2"/>
      <c r="G15" s="2"/>
      <c r="H15" s="2"/>
      <c r="I15" s="2"/>
      <c r="J15" s="2"/>
      <c r="K15" s="2"/>
      <c r="L15" s="2"/>
      <c r="M15" s="2"/>
    </row>
  </sheetData>
  <phoneticPr fontId="23" type="noConversion"/>
  <printOptions horizontalCentered="1"/>
  <pageMargins left="0.74803149606299202" right="0.74803149606299202" top="0.94488188976377996" bottom="0.94488188976377996"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
  <sheetViews>
    <sheetView topLeftCell="A7" workbookViewId="0">
      <selection activeCell="D10" sqref="D10:D13"/>
    </sheetView>
  </sheetViews>
  <sheetFormatPr defaultColWidth="9" defaultRowHeight="12"/>
  <cols>
    <col min="1" max="1" width="20.75" style="39" customWidth="1"/>
    <col min="2" max="2" width="15.625" style="39" customWidth="1"/>
    <col min="3" max="3" width="28.625" style="39" customWidth="1"/>
    <col min="4" max="4" width="15.625" style="39" customWidth="1"/>
    <col min="5" max="6" width="12.625" style="39" customWidth="1"/>
    <col min="7" max="7" width="15.625" style="39" customWidth="1"/>
    <col min="8" max="16384" width="9" style="39"/>
  </cols>
  <sheetData>
    <row r="1" spans="1:256" ht="18" customHeight="1">
      <c r="G1" s="6"/>
    </row>
    <row r="2" spans="1:256" ht="22.5" customHeight="1">
      <c r="A2" s="78" t="s">
        <v>25</v>
      </c>
      <c r="B2" s="79"/>
      <c r="C2" s="79"/>
      <c r="D2" s="79"/>
      <c r="E2" s="79"/>
      <c r="F2" s="79"/>
      <c r="G2" s="79"/>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row>
    <row r="3" spans="1:256" ht="7.5" customHeight="1">
      <c r="A3" s="15"/>
      <c r="B3" s="15"/>
      <c r="C3" s="15"/>
      <c r="D3" s="15"/>
      <c r="E3" s="15"/>
      <c r="F3" s="1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row>
    <row r="4" spans="1:256" ht="18" customHeight="1">
      <c r="A4" s="80"/>
      <c r="B4" s="80"/>
      <c r="C4" s="80"/>
      <c r="D4" s="80"/>
      <c r="E4" s="80"/>
      <c r="F4" s="15"/>
      <c r="G4" s="10" t="s">
        <v>26</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row>
    <row r="5" spans="1:256" ht="7.5" customHeight="1">
      <c r="B5" s="15"/>
      <c r="C5" s="15"/>
      <c r="D5" s="15"/>
      <c r="E5" s="15"/>
      <c r="F5" s="1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row>
    <row r="6" spans="1:256" s="38" customFormat="1" ht="24.2" customHeight="1">
      <c r="A6" s="81" t="s">
        <v>27</v>
      </c>
      <c r="B6" s="82"/>
      <c r="C6" s="81" t="s">
        <v>28</v>
      </c>
      <c r="D6" s="81"/>
      <c r="E6" s="81"/>
      <c r="F6" s="81"/>
      <c r="G6" s="82"/>
    </row>
    <row r="7" spans="1:256" s="38" customFormat="1" ht="24.2" customHeight="1">
      <c r="A7" s="88" t="s">
        <v>29</v>
      </c>
      <c r="B7" s="88" t="s">
        <v>30</v>
      </c>
      <c r="C7" s="88" t="s">
        <v>29</v>
      </c>
      <c r="D7" s="83" t="s">
        <v>30</v>
      </c>
      <c r="E7" s="84"/>
      <c r="F7" s="84"/>
      <c r="G7" s="85"/>
    </row>
    <row r="8" spans="1:256" s="38" customFormat="1" ht="24.2" customHeight="1">
      <c r="A8" s="89"/>
      <c r="B8" s="89"/>
      <c r="C8" s="89"/>
      <c r="D8" s="91" t="s">
        <v>31</v>
      </c>
      <c r="E8" s="86" t="s">
        <v>32</v>
      </c>
      <c r="F8" s="87"/>
      <c r="G8" s="92" t="s">
        <v>33</v>
      </c>
    </row>
    <row r="9" spans="1:256" s="38" customFormat="1" ht="24.2" customHeight="1">
      <c r="A9" s="90"/>
      <c r="B9" s="90"/>
      <c r="C9" s="90"/>
      <c r="D9" s="91"/>
      <c r="E9" s="19" t="s">
        <v>34</v>
      </c>
      <c r="F9" s="19" t="s">
        <v>35</v>
      </c>
      <c r="G9" s="93"/>
    </row>
    <row r="10" spans="1:256" s="38" customFormat="1" ht="24.2" customHeight="1">
      <c r="A10" s="45" t="s">
        <v>36</v>
      </c>
      <c r="B10" s="41">
        <v>31412000</v>
      </c>
      <c r="C10" s="45" t="s">
        <v>37</v>
      </c>
      <c r="D10" s="49">
        <f>SUM(E10:G10)</f>
        <v>747200</v>
      </c>
      <c r="E10" s="49">
        <v>720200</v>
      </c>
      <c r="F10" s="49"/>
      <c r="G10" s="41">
        <v>27000</v>
      </c>
    </row>
    <row r="11" spans="1:256" s="38" customFormat="1" ht="24.2" customHeight="1">
      <c r="A11" s="50" t="s">
        <v>38</v>
      </c>
      <c r="B11" s="41"/>
      <c r="C11" s="50" t="s">
        <v>39</v>
      </c>
      <c r="D11" s="49">
        <f t="shared" ref="D11:D13" si="0">SUM(E11:G11)</f>
        <v>314700</v>
      </c>
      <c r="E11" s="49">
        <v>314700</v>
      </c>
      <c r="F11" s="49"/>
      <c r="G11" s="41"/>
    </row>
    <row r="12" spans="1:256" s="38" customFormat="1" ht="24.2" customHeight="1">
      <c r="A12" s="45" t="s">
        <v>40</v>
      </c>
      <c r="B12" s="41"/>
      <c r="C12" s="45" t="s">
        <v>41</v>
      </c>
      <c r="D12" s="49">
        <f t="shared" si="0"/>
        <v>30112300</v>
      </c>
      <c r="E12" s="49">
        <v>3478700</v>
      </c>
      <c r="F12" s="49">
        <v>394800</v>
      </c>
      <c r="G12" s="41">
        <v>26238800</v>
      </c>
    </row>
    <row r="13" spans="1:256" s="38" customFormat="1" ht="24.2" customHeight="1">
      <c r="A13" s="50" t="s">
        <v>42</v>
      </c>
      <c r="B13" s="41"/>
      <c r="C13" s="50" t="s">
        <v>43</v>
      </c>
      <c r="D13" s="49">
        <f t="shared" si="0"/>
        <v>237800</v>
      </c>
      <c r="E13" s="49">
        <v>237800</v>
      </c>
      <c r="F13" s="49"/>
      <c r="G13" s="41"/>
    </row>
    <row r="14" spans="1:256" s="38" customFormat="1" ht="24.2" customHeight="1">
      <c r="A14" s="45" t="s">
        <v>44</v>
      </c>
      <c r="B14" s="41"/>
      <c r="C14" s="46"/>
      <c r="D14" s="49"/>
      <c r="E14" s="49"/>
      <c r="F14" s="49"/>
      <c r="G14" s="41"/>
    </row>
    <row r="15" spans="1:256" s="38" customFormat="1" ht="24.2" customHeight="1">
      <c r="A15" s="45" t="s">
        <v>45</v>
      </c>
      <c r="B15" s="41"/>
      <c r="C15" s="46"/>
      <c r="D15" s="49"/>
      <c r="E15" s="49"/>
      <c r="F15" s="49"/>
      <c r="G15" s="41"/>
    </row>
    <row r="16" spans="1:256" s="38" customFormat="1" ht="24.2" customHeight="1">
      <c r="A16" s="45" t="s">
        <v>46</v>
      </c>
      <c r="B16" s="41"/>
      <c r="C16" s="46"/>
      <c r="D16" s="49"/>
      <c r="E16" s="49"/>
      <c r="F16" s="49"/>
      <c r="G16" s="41"/>
    </row>
    <row r="17" spans="1:7" s="38" customFormat="1" ht="24.2" customHeight="1">
      <c r="A17" s="45"/>
      <c r="B17" s="41"/>
      <c r="C17" s="46"/>
      <c r="D17" s="49"/>
      <c r="E17" s="49"/>
      <c r="F17" s="49"/>
      <c r="G17" s="41"/>
    </row>
    <row r="18" spans="1:7" s="38" customFormat="1" ht="24.2" customHeight="1">
      <c r="A18" s="45"/>
      <c r="B18" s="41"/>
      <c r="C18" s="46"/>
      <c r="D18" s="49"/>
      <c r="E18" s="49"/>
      <c r="F18" s="49"/>
      <c r="G18" s="41"/>
    </row>
    <row r="19" spans="1:7" s="38" customFormat="1" ht="24.2" customHeight="1">
      <c r="A19" s="45"/>
      <c r="B19" s="41"/>
      <c r="C19" s="46"/>
      <c r="D19" s="49"/>
      <c r="E19" s="49"/>
      <c r="F19" s="49"/>
      <c r="G19" s="41"/>
    </row>
    <row r="20" spans="1:7" s="38" customFormat="1" ht="24.2" customHeight="1">
      <c r="A20" s="45"/>
      <c r="B20" s="41"/>
      <c r="C20" s="46"/>
      <c r="D20" s="49"/>
      <c r="E20" s="49"/>
      <c r="F20" s="49"/>
      <c r="G20" s="41"/>
    </row>
    <row r="21" spans="1:7" s="38" customFormat="1" ht="24.2" customHeight="1">
      <c r="A21" s="18" t="s">
        <v>47</v>
      </c>
      <c r="B21" s="41">
        <v>31412000</v>
      </c>
      <c r="C21" s="18" t="s">
        <v>48</v>
      </c>
      <c r="D21" s="41">
        <f>SUM(D10:D20)</f>
        <v>31412000</v>
      </c>
      <c r="E21" s="41">
        <f t="shared" ref="E21:G21" si="1">SUM(E10:E20)</f>
        <v>4751400</v>
      </c>
      <c r="F21" s="41">
        <f t="shared" si="1"/>
        <v>394800</v>
      </c>
      <c r="G21" s="41">
        <f t="shared" si="1"/>
        <v>26265800</v>
      </c>
    </row>
    <row r="23" spans="1:7" ht="15" customHeight="1"/>
  </sheetData>
  <mergeCells count="11">
    <mergeCell ref="G8:G9"/>
    <mergeCell ref="E8:F8"/>
    <mergeCell ref="A7:A9"/>
    <mergeCell ref="B7:B9"/>
    <mergeCell ref="C7:C9"/>
    <mergeCell ref="D8:D9"/>
    <mergeCell ref="A2:G2"/>
    <mergeCell ref="A4:E4"/>
    <mergeCell ref="A6:B6"/>
    <mergeCell ref="C6:G6"/>
    <mergeCell ref="D7:G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80"/>
  <sheetViews>
    <sheetView topLeftCell="A4" workbookViewId="0">
      <selection activeCell="A9" sqref="A9:F25"/>
    </sheetView>
  </sheetViews>
  <sheetFormatPr defaultColWidth="9" defaultRowHeight="14.25"/>
  <cols>
    <col min="1" max="3" width="5.75" style="27" customWidth="1"/>
    <col min="4" max="4" width="34.375" style="27" customWidth="1"/>
    <col min="5" max="5" width="15.5" style="28" customWidth="1"/>
    <col min="6" max="9" width="13.75" style="28" customWidth="1"/>
    <col min="10" max="16384" width="9" style="27"/>
  </cols>
  <sheetData>
    <row r="1" spans="1:9" ht="18" customHeight="1">
      <c r="I1" s="29"/>
    </row>
    <row r="2" spans="1:9" s="25" customFormat="1" ht="22.5" customHeight="1">
      <c r="A2" s="94" t="s">
        <v>49</v>
      </c>
      <c r="B2" s="94"/>
      <c r="C2" s="94"/>
      <c r="D2" s="94"/>
      <c r="E2" s="94"/>
      <c r="F2" s="94"/>
      <c r="G2" s="94"/>
      <c r="H2" s="94"/>
      <c r="I2" s="94"/>
    </row>
    <row r="3" spans="1:9" s="25" customFormat="1" ht="7.5" customHeight="1">
      <c r="A3" s="27"/>
      <c r="B3" s="27"/>
      <c r="C3" s="27"/>
      <c r="D3" s="27"/>
      <c r="E3" s="28"/>
      <c r="F3" s="28"/>
      <c r="G3" s="28"/>
      <c r="H3" s="28"/>
    </row>
    <row r="4" spans="1:9" s="25" customFormat="1" ht="18" customHeight="1">
      <c r="A4" s="95"/>
      <c r="B4" s="96"/>
      <c r="C4" s="96"/>
      <c r="D4" s="96"/>
      <c r="E4" s="96"/>
      <c r="F4" s="28"/>
      <c r="G4" s="28"/>
      <c r="H4" s="28"/>
      <c r="I4" s="30" t="s">
        <v>26</v>
      </c>
    </row>
    <row r="5" spans="1:9" s="25" customFormat="1" ht="7.5" customHeight="1">
      <c r="A5" s="31"/>
      <c r="B5" s="31"/>
      <c r="C5" s="31"/>
      <c r="D5" s="31"/>
      <c r="E5" s="28"/>
      <c r="F5" s="28"/>
      <c r="G5" s="28"/>
      <c r="H5" s="28"/>
    </row>
    <row r="6" spans="1:9" ht="24" customHeight="1">
      <c r="A6" s="97" t="s">
        <v>29</v>
      </c>
      <c r="B6" s="97"/>
      <c r="C6" s="97"/>
      <c r="D6" s="97"/>
      <c r="E6" s="97" t="s">
        <v>50</v>
      </c>
      <c r="F6" s="98"/>
      <c r="G6" s="98"/>
      <c r="H6" s="98"/>
      <c r="I6" s="98"/>
    </row>
    <row r="7" spans="1:9" ht="24" customHeight="1">
      <c r="A7" s="99" t="s">
        <v>51</v>
      </c>
      <c r="B7" s="100"/>
      <c r="C7" s="101"/>
      <c r="D7" s="97" t="s">
        <v>52</v>
      </c>
      <c r="E7" s="97" t="s">
        <v>31</v>
      </c>
      <c r="F7" s="105" t="s">
        <v>53</v>
      </c>
      <c r="G7" s="105" t="s">
        <v>54</v>
      </c>
      <c r="H7" s="105" t="s">
        <v>55</v>
      </c>
      <c r="I7" s="97" t="s">
        <v>56</v>
      </c>
    </row>
    <row r="8" spans="1:9" s="26" customFormat="1" ht="24" customHeight="1">
      <c r="A8" s="32" t="s">
        <v>57</v>
      </c>
      <c r="B8" s="32" t="s">
        <v>58</v>
      </c>
      <c r="C8" s="32" t="s">
        <v>59</v>
      </c>
      <c r="D8" s="97"/>
      <c r="E8" s="97"/>
      <c r="F8" s="106"/>
      <c r="G8" s="106"/>
      <c r="H8" s="106"/>
      <c r="I8" s="97"/>
    </row>
    <row r="9" spans="1:9" ht="24" customHeight="1">
      <c r="A9" s="102" t="s">
        <v>60</v>
      </c>
      <c r="B9" s="103"/>
      <c r="C9" s="103"/>
      <c r="D9" s="104"/>
      <c r="E9" s="21">
        <f>E10+E15+E18+E23</f>
        <v>31412000</v>
      </c>
      <c r="F9" s="21">
        <f>F10+F15+F18+F23</f>
        <v>31412000</v>
      </c>
      <c r="G9" s="21"/>
      <c r="H9" s="21"/>
      <c r="I9" s="21"/>
    </row>
    <row r="10" spans="1:9" ht="24" customHeight="1">
      <c r="A10" s="22" t="s">
        <v>61</v>
      </c>
      <c r="B10" s="22"/>
      <c r="C10" s="22"/>
      <c r="D10" s="23" t="s">
        <v>62</v>
      </c>
      <c r="E10" s="21">
        <v>747200</v>
      </c>
      <c r="F10" s="21">
        <v>747200</v>
      </c>
      <c r="G10" s="21"/>
      <c r="H10" s="21"/>
      <c r="I10" s="21"/>
    </row>
    <row r="11" spans="1:9" ht="24" customHeight="1">
      <c r="A11" s="22"/>
      <c r="B11" s="22" t="s">
        <v>63</v>
      </c>
      <c r="C11" s="22"/>
      <c r="D11" s="23" t="s">
        <v>64</v>
      </c>
      <c r="E11" s="21">
        <v>747200</v>
      </c>
      <c r="F11" s="21">
        <v>747200</v>
      </c>
      <c r="G11" s="21"/>
      <c r="H11" s="21"/>
      <c r="I11" s="21"/>
    </row>
    <row r="12" spans="1:9" ht="24" customHeight="1">
      <c r="A12" s="22"/>
      <c r="B12" s="22"/>
      <c r="C12" s="22" t="s">
        <v>65</v>
      </c>
      <c r="D12" s="23" t="s">
        <v>66</v>
      </c>
      <c r="E12" s="21">
        <v>27900</v>
      </c>
      <c r="F12" s="21">
        <v>27900</v>
      </c>
      <c r="G12" s="21"/>
      <c r="H12" s="21"/>
      <c r="I12" s="21"/>
    </row>
    <row r="13" spans="1:9" ht="24" customHeight="1">
      <c r="A13" s="22"/>
      <c r="B13" s="22"/>
      <c r="C13" s="22" t="s">
        <v>63</v>
      </c>
      <c r="D13" s="23" t="s">
        <v>67</v>
      </c>
      <c r="E13" s="21">
        <v>479500</v>
      </c>
      <c r="F13" s="21">
        <v>479500</v>
      </c>
      <c r="G13" s="21"/>
      <c r="H13" s="21"/>
      <c r="I13" s="21"/>
    </row>
    <row r="14" spans="1:9" ht="24" customHeight="1">
      <c r="A14" s="22"/>
      <c r="B14" s="22"/>
      <c r="C14" s="22" t="s">
        <v>68</v>
      </c>
      <c r="D14" s="23" t="s">
        <v>69</v>
      </c>
      <c r="E14" s="21">
        <v>239800</v>
      </c>
      <c r="F14" s="21">
        <v>239800</v>
      </c>
      <c r="G14" s="21"/>
      <c r="H14" s="21"/>
      <c r="I14" s="21"/>
    </row>
    <row r="15" spans="1:9" ht="24" customHeight="1">
      <c r="A15" s="22" t="s">
        <v>70</v>
      </c>
      <c r="B15" s="22"/>
      <c r="C15" s="22"/>
      <c r="D15" s="23" t="s">
        <v>71</v>
      </c>
      <c r="E15" s="21">
        <v>314700</v>
      </c>
      <c r="F15" s="21">
        <v>314700</v>
      </c>
      <c r="G15" s="21"/>
      <c r="H15" s="21"/>
      <c r="I15" s="21"/>
    </row>
    <row r="16" spans="1:9" s="25" customFormat="1" ht="24" customHeight="1">
      <c r="A16" s="22"/>
      <c r="B16" s="22" t="s">
        <v>72</v>
      </c>
      <c r="C16" s="22"/>
      <c r="D16" s="23" t="s">
        <v>73</v>
      </c>
      <c r="E16" s="21">
        <v>314700</v>
      </c>
      <c r="F16" s="21">
        <v>314700</v>
      </c>
      <c r="G16" s="21"/>
      <c r="H16" s="21"/>
      <c r="I16" s="21"/>
    </row>
    <row r="17" spans="1:9" s="25" customFormat="1" ht="24" customHeight="1">
      <c r="A17" s="22"/>
      <c r="B17" s="22"/>
      <c r="C17" s="22" t="s">
        <v>65</v>
      </c>
      <c r="D17" s="23" t="s">
        <v>74</v>
      </c>
      <c r="E17" s="21">
        <v>314700</v>
      </c>
      <c r="F17" s="21">
        <v>314700</v>
      </c>
      <c r="G17" s="21"/>
      <c r="H17" s="21"/>
      <c r="I17" s="21"/>
    </row>
    <row r="18" spans="1:9" s="25" customFormat="1" ht="24" customHeight="1">
      <c r="A18" s="22" t="s">
        <v>75</v>
      </c>
      <c r="B18" s="22"/>
      <c r="C18" s="22"/>
      <c r="D18" s="23" t="s">
        <v>76</v>
      </c>
      <c r="E18" s="21">
        <v>30112300</v>
      </c>
      <c r="F18" s="21">
        <v>30112300</v>
      </c>
      <c r="G18" s="21"/>
      <c r="H18" s="21"/>
      <c r="I18" s="21"/>
    </row>
    <row r="19" spans="1:9" s="25" customFormat="1" ht="24" customHeight="1">
      <c r="A19" s="22"/>
      <c r="B19" s="22" t="s">
        <v>77</v>
      </c>
      <c r="C19" s="22"/>
      <c r="D19" s="23" t="s">
        <v>78</v>
      </c>
      <c r="E19" s="21">
        <v>3873500</v>
      </c>
      <c r="F19" s="21">
        <v>3873500</v>
      </c>
      <c r="G19" s="21"/>
      <c r="H19" s="21"/>
      <c r="I19" s="21"/>
    </row>
    <row r="20" spans="1:9" s="25" customFormat="1" ht="24" customHeight="1">
      <c r="A20" s="22"/>
      <c r="B20" s="22"/>
      <c r="C20" s="22" t="s">
        <v>79</v>
      </c>
      <c r="D20" s="23" t="s">
        <v>80</v>
      </c>
      <c r="E20" s="21">
        <v>3873500</v>
      </c>
      <c r="F20" s="21">
        <v>3873500</v>
      </c>
      <c r="G20" s="21"/>
      <c r="H20" s="21"/>
      <c r="I20" s="21"/>
    </row>
    <row r="21" spans="1:9" s="25" customFormat="1" ht="22.5" customHeight="1">
      <c r="A21" s="22"/>
      <c r="B21" s="22" t="s">
        <v>81</v>
      </c>
      <c r="C21" s="22"/>
      <c r="D21" s="23" t="s">
        <v>82</v>
      </c>
      <c r="E21" s="21">
        <v>26238800</v>
      </c>
      <c r="F21" s="21">
        <v>26238800</v>
      </c>
      <c r="G21" s="21"/>
      <c r="H21" s="21"/>
      <c r="I21" s="21"/>
    </row>
    <row r="22" spans="1:9" s="25" customFormat="1" ht="22.5" customHeight="1">
      <c r="A22" s="22"/>
      <c r="B22" s="22"/>
      <c r="C22" s="22" t="s">
        <v>79</v>
      </c>
      <c r="D22" s="23" t="s">
        <v>83</v>
      </c>
      <c r="E22" s="21">
        <v>26238800</v>
      </c>
      <c r="F22" s="21">
        <v>26238800</v>
      </c>
      <c r="G22" s="21"/>
      <c r="H22" s="21"/>
      <c r="I22" s="21"/>
    </row>
    <row r="23" spans="1:9" s="25" customFormat="1" ht="22.5" customHeight="1">
      <c r="A23" s="47" t="s">
        <v>84</v>
      </c>
      <c r="B23" s="47"/>
      <c r="C23" s="47"/>
      <c r="D23" s="48" t="s">
        <v>85</v>
      </c>
      <c r="E23" s="24">
        <v>237800</v>
      </c>
      <c r="F23" s="24">
        <v>237800</v>
      </c>
      <c r="G23" s="24"/>
      <c r="H23" s="24"/>
      <c r="I23" s="24"/>
    </row>
    <row r="24" spans="1:9" ht="22.5" customHeight="1">
      <c r="A24" s="22"/>
      <c r="B24" s="22" t="s">
        <v>65</v>
      </c>
      <c r="C24" s="22"/>
      <c r="D24" s="23" t="s">
        <v>86</v>
      </c>
      <c r="E24" s="21">
        <v>237800</v>
      </c>
      <c r="F24" s="21">
        <v>237800</v>
      </c>
      <c r="G24" s="21"/>
      <c r="H24" s="21"/>
      <c r="I24" s="21"/>
    </row>
    <row r="25" spans="1:9" ht="22.5" customHeight="1">
      <c r="A25" s="22"/>
      <c r="B25" s="22"/>
      <c r="C25" s="22" t="s">
        <v>77</v>
      </c>
      <c r="D25" s="23" t="s">
        <v>87</v>
      </c>
      <c r="E25" s="21">
        <v>237800</v>
      </c>
      <c r="F25" s="21">
        <v>237800</v>
      </c>
      <c r="G25" s="21"/>
      <c r="H25" s="21"/>
      <c r="I25" s="21"/>
    </row>
    <row r="26" spans="1:9" ht="22.5" customHeight="1"/>
    <row r="27" spans="1:9" ht="22.5" customHeight="1"/>
    <row r="28" spans="1:9" ht="22.5" customHeight="1"/>
    <row r="29" spans="1:9" ht="22.5" customHeight="1"/>
    <row r="30" spans="1:9" ht="22.5" customHeight="1"/>
    <row r="31" spans="1:9" ht="22.5" customHeight="1"/>
    <row r="32" spans="1:9"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2">
    <mergeCell ref="A9:D9"/>
    <mergeCell ref="D7:D8"/>
    <mergeCell ref="E7:E8"/>
    <mergeCell ref="F7:F8"/>
    <mergeCell ref="G7:G8"/>
    <mergeCell ref="A2:I2"/>
    <mergeCell ref="A4:E4"/>
    <mergeCell ref="A6:D6"/>
    <mergeCell ref="E6:I6"/>
    <mergeCell ref="A7:C7"/>
    <mergeCell ref="H7:H8"/>
    <mergeCell ref="I7:I8"/>
  </mergeCells>
  <phoneticPr fontId="23"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0"/>
  <sheetViews>
    <sheetView workbookViewId="0">
      <selection activeCell="E9" sqref="E9:G12"/>
    </sheetView>
  </sheetViews>
  <sheetFormatPr defaultColWidth="9" defaultRowHeight="14.25"/>
  <cols>
    <col min="1" max="3" width="6.25" style="27" customWidth="1"/>
    <col min="4" max="4" width="44.25" style="27" customWidth="1"/>
    <col min="5" max="5" width="20" style="28" customWidth="1"/>
    <col min="6" max="6" width="18.75" style="28" customWidth="1"/>
    <col min="7" max="7" width="20" style="28" customWidth="1"/>
    <col min="8" max="254" width="8" style="27" customWidth="1"/>
    <col min="255" max="16384" width="9" style="27"/>
  </cols>
  <sheetData>
    <row r="1" spans="1:7" ht="18" customHeight="1">
      <c r="G1" s="29"/>
    </row>
    <row r="2" spans="1:7" s="25" customFormat="1" ht="22.5" customHeight="1">
      <c r="A2" s="94" t="s">
        <v>88</v>
      </c>
      <c r="B2" s="94"/>
      <c r="C2" s="94"/>
      <c r="D2" s="94"/>
      <c r="E2" s="94"/>
      <c r="F2" s="94"/>
      <c r="G2" s="94"/>
    </row>
    <row r="3" spans="1:7" s="25" customFormat="1" ht="7.5" customHeight="1">
      <c r="A3" s="27"/>
      <c r="B3" s="27"/>
      <c r="C3" s="27"/>
      <c r="D3" s="27"/>
      <c r="E3" s="28"/>
      <c r="F3" s="28"/>
    </row>
    <row r="4" spans="1:7" s="25" customFormat="1" ht="18" customHeight="1">
      <c r="A4" s="95"/>
      <c r="B4" s="96"/>
      <c r="C4" s="96"/>
      <c r="D4" s="96"/>
      <c r="E4" s="96"/>
      <c r="F4" s="28"/>
      <c r="G4" s="30" t="s">
        <v>26</v>
      </c>
    </row>
    <row r="5" spans="1:7" s="25" customFormat="1" ht="7.5" customHeight="1">
      <c r="A5" s="31"/>
      <c r="B5" s="31"/>
      <c r="C5" s="31"/>
      <c r="D5" s="31"/>
      <c r="E5" s="28"/>
      <c r="F5" s="28"/>
    </row>
    <row r="6" spans="1:7" ht="24" customHeight="1">
      <c r="A6" s="97" t="s">
        <v>29</v>
      </c>
      <c r="B6" s="97"/>
      <c r="C6" s="97"/>
      <c r="D6" s="97"/>
      <c r="E6" s="97" t="s">
        <v>89</v>
      </c>
      <c r="F6" s="98"/>
      <c r="G6" s="98"/>
    </row>
    <row r="7" spans="1:7" ht="24" customHeight="1">
      <c r="A7" s="99" t="s">
        <v>51</v>
      </c>
      <c r="B7" s="100"/>
      <c r="C7" s="101"/>
      <c r="D7" s="97" t="s">
        <v>52</v>
      </c>
      <c r="E7" s="97" t="s">
        <v>31</v>
      </c>
      <c r="F7" s="105" t="s">
        <v>32</v>
      </c>
      <c r="G7" s="97" t="s">
        <v>33</v>
      </c>
    </row>
    <row r="8" spans="1:7" s="26" customFormat="1" ht="24" customHeight="1">
      <c r="A8" s="32" t="s">
        <v>57</v>
      </c>
      <c r="B8" s="32" t="s">
        <v>58</v>
      </c>
      <c r="C8" s="32" t="s">
        <v>59</v>
      </c>
      <c r="D8" s="97"/>
      <c r="E8" s="97"/>
      <c r="F8" s="106"/>
      <c r="G8" s="97"/>
    </row>
    <row r="9" spans="1:7" ht="24" customHeight="1">
      <c r="A9" s="102" t="s">
        <v>60</v>
      </c>
      <c r="B9" s="103"/>
      <c r="C9" s="103"/>
      <c r="D9" s="104"/>
      <c r="E9" s="21">
        <f>SUM(F9:G9)</f>
        <v>31412000</v>
      </c>
      <c r="F9" s="21">
        <f>F10+F15+F18+F23</f>
        <v>5146200</v>
      </c>
      <c r="G9" s="21">
        <f>G10+G18</f>
        <v>26265800</v>
      </c>
    </row>
    <row r="10" spans="1:7" ht="24" customHeight="1">
      <c r="A10" s="22" t="s">
        <v>61</v>
      </c>
      <c r="B10" s="22"/>
      <c r="C10" s="22"/>
      <c r="D10" s="23" t="s">
        <v>62</v>
      </c>
      <c r="E10" s="21">
        <f>SUM(F10:G10)</f>
        <v>747200</v>
      </c>
      <c r="F10" s="21">
        <f>F11</f>
        <v>720200</v>
      </c>
      <c r="G10" s="21">
        <v>27000</v>
      </c>
    </row>
    <row r="11" spans="1:7" ht="24" customHeight="1">
      <c r="A11" s="22"/>
      <c r="B11" s="22" t="s">
        <v>63</v>
      </c>
      <c r="C11" s="22"/>
      <c r="D11" s="23" t="s">
        <v>64</v>
      </c>
      <c r="E11" s="21">
        <f t="shared" ref="E11:E25" si="0">SUM(F11:G11)</f>
        <v>747200</v>
      </c>
      <c r="F11" s="21">
        <f>SUM(F12:F14)</f>
        <v>720200</v>
      </c>
      <c r="G11" s="21">
        <v>27000</v>
      </c>
    </row>
    <row r="12" spans="1:7" ht="24" customHeight="1">
      <c r="A12" s="22"/>
      <c r="B12" s="22"/>
      <c r="C12" s="22" t="s">
        <v>65</v>
      </c>
      <c r="D12" s="23" t="s">
        <v>66</v>
      </c>
      <c r="E12" s="21">
        <f t="shared" si="0"/>
        <v>27900</v>
      </c>
      <c r="F12" s="21">
        <v>900</v>
      </c>
      <c r="G12" s="21">
        <v>27000</v>
      </c>
    </row>
    <row r="13" spans="1:7" ht="24" customHeight="1">
      <c r="A13" s="22"/>
      <c r="B13" s="22"/>
      <c r="C13" s="22" t="s">
        <v>63</v>
      </c>
      <c r="D13" s="23" t="s">
        <v>67</v>
      </c>
      <c r="E13" s="21">
        <f t="shared" si="0"/>
        <v>479500</v>
      </c>
      <c r="F13" s="21">
        <v>479500</v>
      </c>
      <c r="G13" s="21"/>
    </row>
    <row r="14" spans="1:7" ht="24" customHeight="1">
      <c r="A14" s="22"/>
      <c r="B14" s="22"/>
      <c r="C14" s="22" t="s">
        <v>68</v>
      </c>
      <c r="D14" s="23" t="s">
        <v>69</v>
      </c>
      <c r="E14" s="21">
        <f t="shared" si="0"/>
        <v>239800</v>
      </c>
      <c r="F14" s="21">
        <v>239800</v>
      </c>
      <c r="G14" s="21"/>
    </row>
    <row r="15" spans="1:7" ht="24" customHeight="1">
      <c r="A15" s="22" t="s">
        <v>70</v>
      </c>
      <c r="B15" s="22"/>
      <c r="C15" s="22"/>
      <c r="D15" s="23" t="s">
        <v>71</v>
      </c>
      <c r="E15" s="21">
        <f t="shared" si="0"/>
        <v>314700</v>
      </c>
      <c r="F15" s="21">
        <v>314700</v>
      </c>
      <c r="G15" s="21"/>
    </row>
    <row r="16" spans="1:7" s="25" customFormat="1" ht="24" customHeight="1">
      <c r="A16" s="22"/>
      <c r="B16" s="22" t="s">
        <v>72</v>
      </c>
      <c r="C16" s="22"/>
      <c r="D16" s="23" t="s">
        <v>73</v>
      </c>
      <c r="E16" s="21">
        <f t="shared" si="0"/>
        <v>314700</v>
      </c>
      <c r="F16" s="21">
        <v>314700</v>
      </c>
      <c r="G16" s="21"/>
    </row>
    <row r="17" spans="1:7" s="25" customFormat="1" ht="24" customHeight="1">
      <c r="A17" s="22"/>
      <c r="B17" s="22"/>
      <c r="C17" s="22" t="s">
        <v>65</v>
      </c>
      <c r="D17" s="23" t="s">
        <v>74</v>
      </c>
      <c r="E17" s="21">
        <f t="shared" si="0"/>
        <v>314700</v>
      </c>
      <c r="F17" s="21">
        <v>314700</v>
      </c>
      <c r="G17" s="21"/>
    </row>
    <row r="18" spans="1:7" s="25" customFormat="1" ht="24" customHeight="1">
      <c r="A18" s="22" t="s">
        <v>75</v>
      </c>
      <c r="B18" s="22"/>
      <c r="C18" s="22"/>
      <c r="D18" s="23" t="s">
        <v>76</v>
      </c>
      <c r="E18" s="21">
        <f t="shared" si="0"/>
        <v>30112300</v>
      </c>
      <c r="F18" s="21">
        <v>3873500</v>
      </c>
      <c r="G18" s="21">
        <v>26238800</v>
      </c>
    </row>
    <row r="19" spans="1:7" s="25" customFormat="1" ht="24" customHeight="1">
      <c r="A19" s="22"/>
      <c r="B19" s="22" t="s">
        <v>77</v>
      </c>
      <c r="C19" s="22"/>
      <c r="D19" s="23" t="s">
        <v>78</v>
      </c>
      <c r="E19" s="21">
        <f t="shared" si="0"/>
        <v>3873500</v>
      </c>
      <c r="F19" s="21">
        <v>3873500</v>
      </c>
      <c r="G19" s="21"/>
    </row>
    <row r="20" spans="1:7" s="25" customFormat="1" ht="24" customHeight="1">
      <c r="A20" s="22"/>
      <c r="B20" s="22"/>
      <c r="C20" s="22" t="s">
        <v>79</v>
      </c>
      <c r="D20" s="23" t="s">
        <v>80</v>
      </c>
      <c r="E20" s="21">
        <f t="shared" si="0"/>
        <v>3873500</v>
      </c>
      <c r="F20" s="21">
        <v>3873500</v>
      </c>
      <c r="G20" s="21"/>
    </row>
    <row r="21" spans="1:7" s="25" customFormat="1" ht="22.5" customHeight="1">
      <c r="A21" s="22"/>
      <c r="B21" s="22" t="s">
        <v>81</v>
      </c>
      <c r="C21" s="22"/>
      <c r="D21" s="23" t="s">
        <v>82</v>
      </c>
      <c r="E21" s="21">
        <f t="shared" si="0"/>
        <v>26238800</v>
      </c>
      <c r="F21" s="21"/>
      <c r="G21" s="21">
        <v>26238800</v>
      </c>
    </row>
    <row r="22" spans="1:7" s="25" customFormat="1" ht="22.5" customHeight="1">
      <c r="A22" s="22"/>
      <c r="B22" s="22"/>
      <c r="C22" s="22" t="s">
        <v>79</v>
      </c>
      <c r="D22" s="23" t="s">
        <v>83</v>
      </c>
      <c r="E22" s="21">
        <f t="shared" si="0"/>
        <v>26238800</v>
      </c>
      <c r="F22" s="21"/>
      <c r="G22" s="21">
        <v>26238800</v>
      </c>
    </row>
    <row r="23" spans="1:7" s="25" customFormat="1" ht="22.5" customHeight="1">
      <c r="A23" s="22" t="s">
        <v>84</v>
      </c>
      <c r="B23" s="22"/>
      <c r="C23" s="22"/>
      <c r="D23" s="23" t="s">
        <v>85</v>
      </c>
      <c r="E23" s="21">
        <f t="shared" si="0"/>
        <v>237800</v>
      </c>
      <c r="F23" s="24">
        <v>237800</v>
      </c>
      <c r="G23" s="24"/>
    </row>
    <row r="24" spans="1:7" ht="22.5" customHeight="1">
      <c r="A24" s="22"/>
      <c r="B24" s="22" t="s">
        <v>65</v>
      </c>
      <c r="C24" s="22"/>
      <c r="D24" s="23" t="s">
        <v>86</v>
      </c>
      <c r="E24" s="21">
        <f t="shared" si="0"/>
        <v>237800</v>
      </c>
      <c r="F24" s="21">
        <v>237800</v>
      </c>
      <c r="G24" s="21"/>
    </row>
    <row r="25" spans="1:7" ht="22.5" customHeight="1">
      <c r="A25" s="22"/>
      <c r="B25" s="22"/>
      <c r="C25" s="22" t="s">
        <v>77</v>
      </c>
      <c r="D25" s="23" t="s">
        <v>87</v>
      </c>
      <c r="E25" s="21">
        <f t="shared" si="0"/>
        <v>237800</v>
      </c>
      <c r="F25" s="21">
        <v>237800</v>
      </c>
      <c r="G25" s="21"/>
    </row>
    <row r="26" spans="1:7" ht="22.5" customHeight="1">
      <c r="A26" s="23"/>
    </row>
    <row r="27" spans="1:7" ht="22.5" customHeight="1">
      <c r="A27" s="23"/>
    </row>
    <row r="28" spans="1:7" ht="22.5" customHeight="1">
      <c r="A28" s="23"/>
    </row>
    <row r="29" spans="1:7" ht="22.5" customHeight="1">
      <c r="A29" s="23"/>
    </row>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9:D9"/>
    <mergeCell ref="D7:D8"/>
    <mergeCell ref="E7:E8"/>
    <mergeCell ref="F7:F8"/>
    <mergeCell ref="G7:G8"/>
    <mergeCell ref="A2:G2"/>
    <mergeCell ref="A4:E4"/>
    <mergeCell ref="A6:D6"/>
    <mergeCell ref="E6:G6"/>
    <mergeCell ref="A7:C7"/>
  </mergeCells>
  <phoneticPr fontId="23"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1</vt:i4>
      </vt:variant>
    </vt:vector>
  </HeadingPairs>
  <TitlesOfParts>
    <vt:vector size="17"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单位一般公共预算拨款表!Print_Titles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cmcz</cp:lastModifiedBy>
  <cp:lastPrinted>2023-02-03T03:08:00Z</cp:lastPrinted>
  <dcterms:created xsi:type="dcterms:W3CDTF">2010-12-07T08:10:00Z</dcterms:created>
  <dcterms:modified xsi:type="dcterms:W3CDTF">2023-02-07T22:30:06Z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3A3F7B8E17C64D39B4C57C8FF3B75517</vt:lpwstr>
  </property>
</Properties>
</file>