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86199\Desktop\采购\2025\上会\"/>
    </mc:Choice>
  </mc:AlternateContent>
  <xr:revisionPtr revIDLastSave="0" documentId="13_ncr:1_{A14FB0B1-687A-4FFB-B034-2F2594B76A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2" l="1"/>
  <c r="G26" i="2" l="1"/>
  <c r="G25" i="2"/>
  <c r="G30" i="2" l="1"/>
  <c r="G33" i="2"/>
  <c r="G32" i="2"/>
  <c r="G31" i="2" l="1"/>
  <c r="G29" i="2"/>
  <c r="G28" i="2"/>
  <c r="G23" i="2" l="1"/>
  <c r="G27" i="2"/>
  <c r="G22" i="2"/>
  <c r="G21" i="2"/>
  <c r="G20" i="2"/>
  <c r="G19" i="2"/>
  <c r="G18" i="2"/>
  <c r="G17" i="2"/>
  <c r="G16" i="2"/>
  <c r="G15" i="2"/>
  <c r="G14" i="2"/>
  <c r="G13" i="2"/>
  <c r="G12" i="2"/>
  <c r="G11" i="2"/>
  <c r="G9" i="2"/>
  <c r="G8" i="2"/>
  <c r="G10" i="2"/>
  <c r="G7" i="2"/>
  <c r="G6" i="2"/>
  <c r="G5" i="2"/>
  <c r="G4" i="2"/>
</calcChain>
</file>

<file path=xl/sharedStrings.xml><?xml version="1.0" encoding="utf-8"?>
<sst xmlns="http://schemas.openxmlformats.org/spreadsheetml/2006/main" count="119" uniqueCount="64">
  <si>
    <t>2025年区疫控中心试剂盒采购需求表</t>
  </si>
  <si>
    <t>序号</t>
  </si>
  <si>
    <t>试剂盒名称</t>
  </si>
  <si>
    <t>用途说明（必要性)</t>
  </si>
  <si>
    <t>数量</t>
  </si>
  <si>
    <t>计量单位</t>
  </si>
  <si>
    <t>预计单价
（单位：元）</t>
  </si>
  <si>
    <t>预算金额
（单位：元）</t>
  </si>
  <si>
    <t>品牌、规格、型号</t>
  </si>
  <si>
    <t>备注</t>
  </si>
  <si>
    <t>一</t>
  </si>
  <si>
    <t>实验室检测试剂盒</t>
  </si>
  <si>
    <t>《关于印发&lt;上海市动物疫病监测与流行病学调查计划（2021-2025）&gt;的通知》（沪农委[2021]120号）</t>
  </si>
  <si>
    <t>牛型提纯结核菌素</t>
  </si>
  <si>
    <t>市监测任务和日常委托监测</t>
  </si>
  <si>
    <t>瓶</t>
  </si>
  <si>
    <t>哈药集团、50T/瓶</t>
  </si>
  <si>
    <t>布病虎红平板凝集试验抗原</t>
  </si>
  <si>
    <t>青岛立见、10ml/瓶</t>
  </si>
  <si>
    <t>布病虎红平板凝集试验阳性血清</t>
  </si>
  <si>
    <t>青岛立见、1ml/瓶</t>
  </si>
  <si>
    <t>布病虎红平板凝集试验阴性血清</t>
  </si>
  <si>
    <t>合计</t>
  </si>
  <si>
    <t>鸡新城疫血凝抑制试验抗原</t>
    <phoneticPr fontId="9" type="noConversion"/>
  </si>
  <si>
    <t>青岛立见、2ml/瓶</t>
    <phoneticPr fontId="9" type="noConversion"/>
  </si>
  <si>
    <t>鸡新城疫血凝抑制试验阳性血清</t>
    <phoneticPr fontId="9" type="noConversion"/>
  </si>
  <si>
    <t>鸡新城疫血凝抑制试验阴性血清</t>
    <phoneticPr fontId="9" type="noConversion"/>
  </si>
  <si>
    <t>哈尔滨维科，2ml/瓶</t>
    <phoneticPr fontId="9" type="noConversion"/>
  </si>
  <si>
    <t>禽流感病毒血凝抑制试验阳性血清</t>
    <phoneticPr fontId="9" type="noConversion"/>
  </si>
  <si>
    <t>禽流感病毒H5亚型血凝抑制试验抗原</t>
    <phoneticPr fontId="9" type="noConversion"/>
  </si>
  <si>
    <t>禽流感病毒H7亚型血凝抑制试验抗原</t>
    <phoneticPr fontId="9" type="noConversion"/>
  </si>
  <si>
    <t>猪伪狂犬病病毒阳性对照质粒+反应液+酶+引物探针四件套</t>
  </si>
  <si>
    <t>盒</t>
    <phoneticPr fontId="9" type="noConversion"/>
  </si>
  <si>
    <t>猪瘟病毒阳性对照质粒+反应液+酶+引物探针四件套</t>
    <phoneticPr fontId="9" type="noConversion"/>
  </si>
  <si>
    <t>猪蓝耳病病毒阳性对照质粒+反应液+酶+引物探针四件套</t>
    <phoneticPr fontId="9" type="noConversion"/>
  </si>
  <si>
    <t>猪圆环病毒阳性对照质粒+反应液+酶+引物探针四件套</t>
    <phoneticPr fontId="9" type="noConversion"/>
  </si>
  <si>
    <t>小反刍兽疫病毒阳性对照质粒+反应液+酶+引物探针四件套</t>
    <phoneticPr fontId="9" type="noConversion"/>
  </si>
  <si>
    <t>A型流感病毒阳性对照质粒+反应液+酶+引物探针四件套</t>
    <phoneticPr fontId="9" type="noConversion"/>
  </si>
  <si>
    <t>新城疫病毒阳性对照质粒+反应液+酶+引物探针四件套</t>
    <phoneticPr fontId="9" type="noConversion"/>
  </si>
  <si>
    <t>猪细小病毒阳性对照质粒+反应液+酶+引物探针四件套</t>
    <phoneticPr fontId="9" type="noConversion"/>
  </si>
  <si>
    <t>非洲猪瘟病毒荧光pcr检测试剂盒</t>
    <phoneticPr fontId="9" type="noConversion"/>
  </si>
  <si>
    <t>套</t>
    <phoneticPr fontId="9" type="noConversion"/>
  </si>
  <si>
    <t>禽流感、口蹄疫、非洲猪瘟等标准</t>
    <phoneticPr fontId="9" type="noConversion"/>
  </si>
  <si>
    <t>非洲猪瘟P72抗体检测试剂盒</t>
    <phoneticPr fontId="9" type="noConversion"/>
  </si>
  <si>
    <t>哈尔滨国生生物科技股份有限公司，2*96</t>
    <phoneticPr fontId="9" type="noConversion"/>
  </si>
  <si>
    <t>青岛立见、50T/盒</t>
    <phoneticPr fontId="9" type="noConversion"/>
  </si>
  <si>
    <t>禽流感病毒H7亚型荧光RT-PCR检测试剂盒</t>
    <phoneticPr fontId="9" type="noConversion"/>
  </si>
  <si>
    <t>禽流感病毒H5亚型荧光RT-PCR检测试剂盒</t>
    <phoneticPr fontId="9" type="noConversion"/>
  </si>
  <si>
    <t>哈尔滨国生生物科技股份有限公司，50T</t>
    <phoneticPr fontId="9" type="noConversion"/>
  </si>
  <si>
    <t>北京森康，50T</t>
    <phoneticPr fontId="9" type="noConversion"/>
  </si>
  <si>
    <t>酒精湿巾</t>
    <phoneticPr fontId="9" type="noConversion"/>
  </si>
  <si>
    <t>包</t>
    <phoneticPr fontId="9" type="noConversion"/>
  </si>
  <si>
    <t>不锈钢消毒锅</t>
    <phoneticPr fontId="9" type="noConversion"/>
  </si>
  <si>
    <t>个</t>
    <phoneticPr fontId="9" type="noConversion"/>
  </si>
  <si>
    <t>50抽/包</t>
    <phoneticPr fontId="9" type="noConversion"/>
  </si>
  <si>
    <t>304不锈钢消毒/器械盒 有提手带锁扣9寸</t>
    <phoneticPr fontId="9" type="noConversion"/>
  </si>
  <si>
    <t>200ul带滤芯无菌盒装枪头 吸头</t>
    <phoneticPr fontId="9" type="noConversion"/>
  </si>
  <si>
    <t>箱</t>
    <phoneticPr fontId="9" type="noConversion"/>
  </si>
  <si>
    <t xml:space="preserve">
Axygen(爱思进)96支/盒50盒/箱</t>
    <phoneticPr fontId="9" type="noConversion"/>
  </si>
  <si>
    <t>兽用不锈钢金属注射器 10ml</t>
    <phoneticPr fontId="9" type="noConversion"/>
  </si>
  <si>
    <t>把</t>
    <phoneticPr fontId="9" type="noConversion"/>
  </si>
  <si>
    <t>304不锈钢消毒盘</t>
    <phoneticPr fontId="9" type="noConversion"/>
  </si>
  <si>
    <t>长30cm*宽20.5cm*高4.5cm</t>
  </si>
  <si>
    <t>实验室易耗品、储备试剂等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</si>
</sst>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方正仿宋_GBK"/>
      <charset val="134"/>
    </font>
    <font>
      <sz val="10.5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22222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43" fontId="3" fillId="0" borderId="0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2" fillId="0" borderId="0" xfId="0" applyFont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P36"/>
  <sheetViews>
    <sheetView tabSelected="1" topLeftCell="B22" workbookViewId="0">
      <selection activeCell="G34" sqref="G34"/>
    </sheetView>
  </sheetViews>
  <sheetFormatPr defaultColWidth="9" defaultRowHeight="13.5"/>
  <cols>
    <col min="1" max="1" width="5" style="3" customWidth="1"/>
    <col min="2" max="2" width="27" style="3" customWidth="1"/>
    <col min="3" max="3" width="32.75" style="3" customWidth="1"/>
    <col min="4" max="4" width="6.5" style="3" customWidth="1"/>
    <col min="5" max="5" width="6.375" style="3" customWidth="1"/>
    <col min="6" max="6" width="11.375" style="3" customWidth="1"/>
    <col min="7" max="7" width="17.375" style="3" customWidth="1"/>
    <col min="8" max="8" width="23.125" style="3" customWidth="1"/>
    <col min="9" max="9" width="10.375" style="3" customWidth="1"/>
    <col min="10" max="16384" width="9" style="3"/>
  </cols>
  <sheetData>
    <row r="1" spans="1:250" ht="33.950000000000003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spans="1:250" s="1" customFormat="1" ht="42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4" t="s">
        <v>9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</row>
    <row r="3" spans="1:250" s="1" customFormat="1" ht="51" customHeight="1">
      <c r="A3" s="4" t="s">
        <v>10</v>
      </c>
      <c r="B3" s="6" t="s">
        <v>11</v>
      </c>
      <c r="C3" s="4" t="s">
        <v>12</v>
      </c>
      <c r="D3" s="4"/>
      <c r="E3" s="4"/>
      <c r="F3" s="4"/>
      <c r="G3" s="4">
        <v>339210</v>
      </c>
      <c r="H3" s="4"/>
      <c r="I3" s="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</row>
    <row r="4" spans="1:250" s="1" customFormat="1" ht="24.75" customHeight="1">
      <c r="A4" s="4">
        <v>1</v>
      </c>
      <c r="B4" s="7" t="s">
        <v>13</v>
      </c>
      <c r="C4" s="4" t="s">
        <v>14</v>
      </c>
      <c r="D4" s="4">
        <v>800</v>
      </c>
      <c r="E4" s="4" t="s">
        <v>15</v>
      </c>
      <c r="F4" s="4">
        <v>150</v>
      </c>
      <c r="G4" s="4">
        <f t="shared" ref="G4:G14" si="0">D4*F4</f>
        <v>120000</v>
      </c>
      <c r="H4" s="4" t="s">
        <v>16</v>
      </c>
      <c r="I4" s="4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</row>
    <row r="5" spans="1:250" s="1" customFormat="1" ht="24.75" customHeight="1">
      <c r="A5" s="4"/>
      <c r="B5" s="8" t="s">
        <v>17</v>
      </c>
      <c r="C5" s="4" t="s">
        <v>14</v>
      </c>
      <c r="D5" s="4">
        <v>300</v>
      </c>
      <c r="E5" s="4" t="s">
        <v>15</v>
      </c>
      <c r="F5" s="4">
        <v>220</v>
      </c>
      <c r="G5" s="4">
        <f t="shared" si="0"/>
        <v>66000</v>
      </c>
      <c r="H5" s="4" t="s">
        <v>18</v>
      </c>
      <c r="I5" s="4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</row>
    <row r="6" spans="1:250" s="1" customFormat="1" ht="24.75" customHeight="1">
      <c r="A6" s="4">
        <v>3</v>
      </c>
      <c r="B6" s="8" t="s">
        <v>19</v>
      </c>
      <c r="C6" s="4" t="s">
        <v>14</v>
      </c>
      <c r="D6" s="4">
        <v>10</v>
      </c>
      <c r="E6" s="4" t="s">
        <v>15</v>
      </c>
      <c r="F6" s="4">
        <v>660</v>
      </c>
      <c r="G6" s="4">
        <f t="shared" si="0"/>
        <v>6600</v>
      </c>
      <c r="H6" s="4" t="s">
        <v>20</v>
      </c>
      <c r="I6" s="4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</row>
    <row r="7" spans="1:250" s="1" customFormat="1" ht="24.75" customHeight="1" thickBot="1">
      <c r="A7" s="4">
        <v>4</v>
      </c>
      <c r="B7" s="8" t="s">
        <v>21</v>
      </c>
      <c r="C7" s="4" t="s">
        <v>14</v>
      </c>
      <c r="D7" s="4">
        <v>10</v>
      </c>
      <c r="E7" s="4" t="s">
        <v>15</v>
      </c>
      <c r="F7" s="4">
        <v>660</v>
      </c>
      <c r="G7" s="4">
        <f t="shared" si="0"/>
        <v>6600</v>
      </c>
      <c r="H7" s="4" t="s">
        <v>20</v>
      </c>
      <c r="I7" s="4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</row>
    <row r="8" spans="1:250" s="1" customFormat="1" ht="24.75" customHeight="1" thickBot="1">
      <c r="A8" s="4"/>
      <c r="B8" s="9" t="s">
        <v>23</v>
      </c>
      <c r="C8" s="4" t="s">
        <v>14</v>
      </c>
      <c r="D8" s="4">
        <v>10</v>
      </c>
      <c r="E8" s="4" t="s">
        <v>15</v>
      </c>
      <c r="F8" s="4">
        <v>260</v>
      </c>
      <c r="G8" s="4">
        <f t="shared" si="0"/>
        <v>2600</v>
      </c>
      <c r="H8" s="12" t="s">
        <v>24</v>
      </c>
      <c r="I8" s="4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</row>
    <row r="9" spans="1:250" s="1" customFormat="1" ht="24.75" customHeight="1" thickBot="1">
      <c r="A9" s="4"/>
      <c r="B9" s="9" t="s">
        <v>25</v>
      </c>
      <c r="C9" s="4" t="s">
        <v>14</v>
      </c>
      <c r="D9" s="4">
        <v>5</v>
      </c>
      <c r="E9" s="4" t="s">
        <v>15</v>
      </c>
      <c r="F9" s="4">
        <v>360</v>
      </c>
      <c r="G9" s="4">
        <f t="shared" si="0"/>
        <v>1800</v>
      </c>
      <c r="H9" s="12" t="s">
        <v>24</v>
      </c>
      <c r="I9" s="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</row>
    <row r="10" spans="1:250" s="1" customFormat="1" ht="24.75" customHeight="1" thickBot="1">
      <c r="A10" s="4"/>
      <c r="B10" s="9" t="s">
        <v>26</v>
      </c>
      <c r="C10" s="4" t="s">
        <v>14</v>
      </c>
      <c r="D10" s="4">
        <v>5</v>
      </c>
      <c r="E10" s="4" t="s">
        <v>15</v>
      </c>
      <c r="F10" s="4">
        <v>200</v>
      </c>
      <c r="G10" s="4">
        <f t="shared" si="0"/>
        <v>1000</v>
      </c>
      <c r="H10" s="12" t="s">
        <v>24</v>
      </c>
      <c r="I10" s="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</row>
    <row r="11" spans="1:250" s="1" customFormat="1" ht="29.25" customHeight="1" thickBot="1">
      <c r="A11" s="4"/>
      <c r="B11" s="9" t="s">
        <v>29</v>
      </c>
      <c r="C11" s="4" t="s">
        <v>14</v>
      </c>
      <c r="D11" s="4">
        <v>10</v>
      </c>
      <c r="E11" s="4" t="s">
        <v>15</v>
      </c>
      <c r="F11" s="4">
        <v>350</v>
      </c>
      <c r="G11" s="4">
        <f t="shared" si="0"/>
        <v>3500</v>
      </c>
      <c r="H11" s="12" t="s">
        <v>27</v>
      </c>
      <c r="I11" s="4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</row>
    <row r="12" spans="1:250" s="1" customFormat="1" ht="32.25" customHeight="1" thickBot="1">
      <c r="A12" s="4"/>
      <c r="B12" s="9" t="s">
        <v>30</v>
      </c>
      <c r="C12" s="4" t="s">
        <v>14</v>
      </c>
      <c r="D12" s="4">
        <v>10</v>
      </c>
      <c r="E12" s="4" t="s">
        <v>15</v>
      </c>
      <c r="F12" s="4">
        <v>350</v>
      </c>
      <c r="G12" s="4">
        <f t="shared" si="0"/>
        <v>3500</v>
      </c>
      <c r="H12" s="12" t="s">
        <v>27</v>
      </c>
      <c r="I12" s="4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</row>
    <row r="13" spans="1:250" s="1" customFormat="1" ht="24.75" customHeight="1">
      <c r="A13" s="4"/>
      <c r="B13" s="13" t="s">
        <v>28</v>
      </c>
      <c r="C13" s="14" t="s">
        <v>14</v>
      </c>
      <c r="D13" s="14">
        <v>10</v>
      </c>
      <c r="E13" s="14" t="s">
        <v>15</v>
      </c>
      <c r="F13" s="14">
        <v>350</v>
      </c>
      <c r="G13" s="14">
        <f t="shared" si="0"/>
        <v>3500</v>
      </c>
      <c r="H13" s="15" t="s">
        <v>27</v>
      </c>
      <c r="I13" s="4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</row>
    <row r="14" spans="1:250" s="1" customFormat="1" ht="24.75" customHeight="1" thickBot="1">
      <c r="A14" s="4"/>
      <c r="B14" s="8" t="s">
        <v>31</v>
      </c>
      <c r="C14" s="14" t="s">
        <v>14</v>
      </c>
      <c r="D14" s="14">
        <v>7</v>
      </c>
      <c r="E14" s="15" t="s">
        <v>32</v>
      </c>
      <c r="F14" s="14">
        <v>2300</v>
      </c>
      <c r="G14" s="14">
        <f t="shared" si="0"/>
        <v>16100</v>
      </c>
      <c r="H14" s="15"/>
      <c r="I14" s="4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</row>
    <row r="15" spans="1:250" s="1" customFormat="1" ht="24.75" customHeight="1" thickBot="1">
      <c r="A15" s="4"/>
      <c r="B15" s="9" t="s">
        <v>33</v>
      </c>
      <c r="C15" s="14" t="s">
        <v>14</v>
      </c>
      <c r="D15" s="14">
        <v>5</v>
      </c>
      <c r="E15" s="15" t="s">
        <v>32</v>
      </c>
      <c r="F15" s="14">
        <v>2300</v>
      </c>
      <c r="G15" s="14">
        <f t="shared" ref="G15:G33" si="1">D15*F15</f>
        <v>11500</v>
      </c>
      <c r="H15" s="15"/>
      <c r="I15" s="4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</row>
    <row r="16" spans="1:250" s="1" customFormat="1" ht="24.75" customHeight="1" thickBot="1">
      <c r="A16" s="4"/>
      <c r="B16" s="9" t="s">
        <v>34</v>
      </c>
      <c r="C16" s="14" t="s">
        <v>14</v>
      </c>
      <c r="D16" s="14">
        <v>5</v>
      </c>
      <c r="E16" s="15" t="s">
        <v>32</v>
      </c>
      <c r="F16" s="14">
        <v>2300</v>
      </c>
      <c r="G16" s="14">
        <f t="shared" si="1"/>
        <v>11500</v>
      </c>
      <c r="H16" s="15"/>
      <c r="I16" s="4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</row>
    <row r="17" spans="1:250" s="1" customFormat="1" ht="24.75" customHeight="1" thickBot="1">
      <c r="A17" s="4"/>
      <c r="B17" s="9" t="s">
        <v>35</v>
      </c>
      <c r="C17" s="14" t="s">
        <v>14</v>
      </c>
      <c r="D17" s="14">
        <v>5</v>
      </c>
      <c r="E17" s="15" t="s">
        <v>32</v>
      </c>
      <c r="F17" s="14">
        <v>2300</v>
      </c>
      <c r="G17" s="14">
        <f t="shared" si="1"/>
        <v>11500</v>
      </c>
      <c r="H17" s="15"/>
      <c r="I17" s="4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</row>
    <row r="18" spans="1:250" s="1" customFormat="1" ht="24.75" customHeight="1" thickBot="1">
      <c r="A18" s="4"/>
      <c r="B18" s="9" t="s">
        <v>36</v>
      </c>
      <c r="C18" s="14" t="s">
        <v>14</v>
      </c>
      <c r="D18" s="14">
        <v>5</v>
      </c>
      <c r="E18" s="15" t="s">
        <v>32</v>
      </c>
      <c r="F18" s="14">
        <v>2300</v>
      </c>
      <c r="G18" s="14">
        <f t="shared" si="1"/>
        <v>11500</v>
      </c>
      <c r="H18" s="15"/>
      <c r="I18" s="4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</row>
    <row r="19" spans="1:250" s="1" customFormat="1" ht="24.75" customHeight="1" thickBot="1">
      <c r="A19" s="4"/>
      <c r="B19" s="9" t="s">
        <v>37</v>
      </c>
      <c r="C19" s="14" t="s">
        <v>14</v>
      </c>
      <c r="D19" s="14">
        <v>5</v>
      </c>
      <c r="E19" s="15" t="s">
        <v>32</v>
      </c>
      <c r="F19" s="14">
        <v>2300</v>
      </c>
      <c r="G19" s="14">
        <f t="shared" si="1"/>
        <v>11500</v>
      </c>
      <c r="H19" s="15"/>
      <c r="I19" s="4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</row>
    <row r="20" spans="1:250" s="1" customFormat="1" ht="24.75" customHeight="1">
      <c r="A20" s="4"/>
      <c r="B20" s="13" t="s">
        <v>38</v>
      </c>
      <c r="C20" s="14" t="s">
        <v>14</v>
      </c>
      <c r="D20" s="14">
        <v>5</v>
      </c>
      <c r="E20" s="15" t="s">
        <v>32</v>
      </c>
      <c r="F20" s="14">
        <v>2300</v>
      </c>
      <c r="G20" s="14">
        <f t="shared" si="1"/>
        <v>11500</v>
      </c>
      <c r="H20" s="15"/>
      <c r="I20" s="4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</row>
    <row r="21" spans="1:250" s="1" customFormat="1" ht="24.75" customHeight="1" thickBot="1">
      <c r="A21" s="4"/>
      <c r="B21" s="8" t="s">
        <v>39</v>
      </c>
      <c r="C21" s="14" t="s">
        <v>14</v>
      </c>
      <c r="D21" s="14">
        <v>5</v>
      </c>
      <c r="E21" s="15" t="s">
        <v>32</v>
      </c>
      <c r="F21" s="14">
        <v>2300</v>
      </c>
      <c r="G21" s="14">
        <f t="shared" si="1"/>
        <v>11500</v>
      </c>
      <c r="H21" s="15"/>
      <c r="I21" s="4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</row>
    <row r="22" spans="1:250" s="1" customFormat="1" ht="24.75" customHeight="1" thickBot="1">
      <c r="A22" s="4"/>
      <c r="B22" s="8" t="s">
        <v>40</v>
      </c>
      <c r="C22" s="14" t="s">
        <v>14</v>
      </c>
      <c r="D22" s="14">
        <v>18</v>
      </c>
      <c r="E22" s="15" t="s">
        <v>32</v>
      </c>
      <c r="F22" s="14">
        <v>1145</v>
      </c>
      <c r="G22" s="14">
        <f t="shared" si="1"/>
        <v>20610</v>
      </c>
      <c r="H22" s="15" t="s">
        <v>45</v>
      </c>
      <c r="I22" s="4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</row>
    <row r="23" spans="1:250" s="1" customFormat="1" ht="24.75" customHeight="1" thickBot="1">
      <c r="A23" s="4"/>
      <c r="B23" s="8" t="s">
        <v>43</v>
      </c>
      <c r="C23" s="14" t="s">
        <v>14</v>
      </c>
      <c r="D23" s="14">
        <v>3</v>
      </c>
      <c r="E23" s="15" t="s">
        <v>32</v>
      </c>
      <c r="F23" s="14">
        <v>2300</v>
      </c>
      <c r="G23" s="14">
        <f t="shared" si="1"/>
        <v>6900</v>
      </c>
      <c r="H23" s="15" t="s">
        <v>44</v>
      </c>
      <c r="I23" s="4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</row>
    <row r="24" spans="1:250" s="1" customFormat="1" ht="24.75" customHeight="1" thickBot="1">
      <c r="A24" s="4"/>
      <c r="B24" s="8" t="s">
        <v>63</v>
      </c>
      <c r="C24" s="14"/>
      <c r="D24" s="14"/>
      <c r="E24" s="15"/>
      <c r="F24" s="14"/>
      <c r="G24" s="14">
        <v>23307</v>
      </c>
      <c r="H24" s="15"/>
      <c r="I24" s="4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</row>
    <row r="25" spans="1:250" s="1" customFormat="1" ht="24.75" customHeight="1" thickBot="1">
      <c r="A25" s="4"/>
      <c r="B25" s="8" t="s">
        <v>47</v>
      </c>
      <c r="C25" s="14" t="s">
        <v>14</v>
      </c>
      <c r="D25" s="14">
        <v>1</v>
      </c>
      <c r="E25" s="15" t="s">
        <v>32</v>
      </c>
      <c r="F25" s="14">
        <v>3000</v>
      </c>
      <c r="G25" s="14">
        <f t="shared" ref="G25:G26" si="2">D25*F25</f>
        <v>3000</v>
      </c>
      <c r="H25" s="15" t="s">
        <v>48</v>
      </c>
      <c r="I25" s="4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</row>
    <row r="26" spans="1:250" s="1" customFormat="1" ht="24.75" customHeight="1" thickBot="1">
      <c r="A26" s="4"/>
      <c r="B26" s="8" t="s">
        <v>46</v>
      </c>
      <c r="C26" s="14" t="s">
        <v>14</v>
      </c>
      <c r="D26" s="14">
        <v>1</v>
      </c>
      <c r="E26" s="15" t="s">
        <v>32</v>
      </c>
      <c r="F26" s="14">
        <v>2125</v>
      </c>
      <c r="G26" s="14">
        <f t="shared" si="2"/>
        <v>2125</v>
      </c>
      <c r="H26" s="15" t="s">
        <v>49</v>
      </c>
      <c r="I26" s="4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</row>
    <row r="27" spans="1:250" s="1" customFormat="1" ht="24.75" customHeight="1" thickBot="1">
      <c r="A27" s="4"/>
      <c r="B27" s="9" t="s">
        <v>42</v>
      </c>
      <c r="C27" s="14" t="s">
        <v>14</v>
      </c>
      <c r="D27" s="14">
        <v>4</v>
      </c>
      <c r="E27" s="15" t="s">
        <v>41</v>
      </c>
      <c r="F27" s="14">
        <v>953</v>
      </c>
      <c r="G27" s="14">
        <f t="shared" si="1"/>
        <v>3812</v>
      </c>
      <c r="H27" s="15"/>
      <c r="I27" s="4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</row>
    <row r="28" spans="1:250" s="1" customFormat="1" ht="24.75" customHeight="1" thickBot="1">
      <c r="A28" s="4"/>
      <c r="B28" s="9" t="s">
        <v>50</v>
      </c>
      <c r="C28" s="14" t="s">
        <v>14</v>
      </c>
      <c r="D28" s="14">
        <v>200</v>
      </c>
      <c r="E28" s="15" t="s">
        <v>51</v>
      </c>
      <c r="F28" s="14">
        <v>14</v>
      </c>
      <c r="G28" s="14">
        <f t="shared" si="1"/>
        <v>2800</v>
      </c>
      <c r="H28" s="15" t="s">
        <v>54</v>
      </c>
      <c r="I28" s="4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</row>
    <row r="29" spans="1:250" s="1" customFormat="1" ht="24.75" customHeight="1" thickBot="1">
      <c r="A29" s="4"/>
      <c r="B29" s="9" t="s">
        <v>52</v>
      </c>
      <c r="C29" s="14" t="s">
        <v>14</v>
      </c>
      <c r="D29" s="15">
        <v>2</v>
      </c>
      <c r="E29" s="15" t="s">
        <v>53</v>
      </c>
      <c r="F29" s="14">
        <v>160</v>
      </c>
      <c r="G29" s="14">
        <f t="shared" si="1"/>
        <v>320</v>
      </c>
      <c r="H29" s="15"/>
      <c r="I29" s="4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</row>
    <row r="30" spans="1:250" s="1" customFormat="1" ht="24.75" customHeight="1" thickBot="1">
      <c r="A30" s="4"/>
      <c r="B30" s="9" t="s">
        <v>61</v>
      </c>
      <c r="C30" s="14" t="s">
        <v>14</v>
      </c>
      <c r="D30" s="15">
        <v>10</v>
      </c>
      <c r="E30" s="15" t="s">
        <v>53</v>
      </c>
      <c r="F30" s="14">
        <v>70</v>
      </c>
      <c r="G30" s="14">
        <f t="shared" si="1"/>
        <v>700</v>
      </c>
      <c r="H30" s="17" t="s">
        <v>62</v>
      </c>
      <c r="I30" s="4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</row>
    <row r="31" spans="1:250" s="1" customFormat="1" ht="33.75" customHeight="1" thickBot="1">
      <c r="A31" s="4"/>
      <c r="B31" s="9" t="s">
        <v>55</v>
      </c>
      <c r="C31" s="14" t="s">
        <v>14</v>
      </c>
      <c r="D31" s="14">
        <v>10</v>
      </c>
      <c r="E31" s="15" t="s">
        <v>53</v>
      </c>
      <c r="F31" s="14">
        <v>70</v>
      </c>
      <c r="G31" s="14">
        <f t="shared" si="1"/>
        <v>700</v>
      </c>
      <c r="H31" s="15"/>
      <c r="I31" s="4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</row>
    <row r="32" spans="1:250" s="1" customFormat="1" ht="40.5" customHeight="1" thickBot="1">
      <c r="A32" s="4"/>
      <c r="B32" s="9" t="s">
        <v>56</v>
      </c>
      <c r="C32" s="14" t="s">
        <v>14</v>
      </c>
      <c r="D32" s="4">
        <v>5</v>
      </c>
      <c r="E32" s="12" t="s">
        <v>57</v>
      </c>
      <c r="F32" s="4">
        <v>1830</v>
      </c>
      <c r="G32" s="4">
        <f t="shared" si="1"/>
        <v>9150</v>
      </c>
      <c r="H32" s="12" t="s">
        <v>58</v>
      </c>
      <c r="I32" s="4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</row>
    <row r="33" spans="1:250" s="1" customFormat="1" ht="24.75" customHeight="1">
      <c r="A33" s="4">
        <v>5</v>
      </c>
      <c r="B33" s="13" t="s">
        <v>59</v>
      </c>
      <c r="C33" s="14" t="s">
        <v>14</v>
      </c>
      <c r="D33" s="14">
        <v>20</v>
      </c>
      <c r="E33" s="15" t="s">
        <v>60</v>
      </c>
      <c r="F33" s="14">
        <v>35</v>
      </c>
      <c r="G33" s="14">
        <f t="shared" si="1"/>
        <v>700</v>
      </c>
      <c r="H33" s="16"/>
      <c r="I33" s="4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</row>
    <row r="34" spans="1:250" s="2" customFormat="1" ht="24.75" customHeight="1">
      <c r="A34" s="10" t="s">
        <v>22</v>
      </c>
      <c r="B34" s="4"/>
      <c r="C34" s="4"/>
      <c r="D34" s="4"/>
      <c r="E34" s="4"/>
      <c r="F34" s="4"/>
      <c r="G34" s="4">
        <f>G3+G24</f>
        <v>362517</v>
      </c>
      <c r="H34" s="4"/>
      <c r="I34" s="4"/>
    </row>
    <row r="35" spans="1:250">
      <c r="G35" s="11"/>
    </row>
    <row r="36" spans="1:250">
      <c r="G36" s="11"/>
    </row>
  </sheetData>
  <mergeCells count="1">
    <mergeCell ref="A1:I1"/>
  </mergeCells>
  <phoneticPr fontId="9" type="noConversion"/>
  <pageMargins left="0.39305555555555599" right="0.39305555555555599" top="0.196527777777778" bottom="0.196527777777778" header="0.29861111111111099" footer="0.298611111111110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慧萍 叶</cp:lastModifiedBy>
  <cp:lastPrinted>2025-08-26T07:45:58Z</cp:lastPrinted>
  <dcterms:created xsi:type="dcterms:W3CDTF">2024-02-19T03:16:00Z</dcterms:created>
  <dcterms:modified xsi:type="dcterms:W3CDTF">2025-09-02T00:48:13Z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A348AE08F28148B6B09DBEB1EEF64DA3_13</vt:lpwstr>
  </property>
</Properties>
</file>