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895" windowHeight="10365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（政府经济）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（政府经济）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calcPr calcId="144525"/>
</workbook>
</file>

<file path=xl/calcChain.xml><?xml version="1.0" encoding="utf-8"?>
<calcChain xmlns="http://schemas.openxmlformats.org/spreadsheetml/2006/main">
  <c r="D10" i="26" l="1"/>
  <c r="B10" i="26"/>
  <c r="D8" i="26"/>
  <c r="D6" i="26"/>
  <c r="D5" i="26"/>
  <c r="D4" i="26"/>
  <c r="E25" i="25"/>
  <c r="D25" i="25"/>
  <c r="C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4" i="25"/>
  <c r="C7" i="19"/>
  <c r="D7" i="15"/>
  <c r="C7" i="15"/>
  <c r="B7" i="15"/>
  <c r="D5" i="15"/>
  <c r="D4" i="15"/>
  <c r="D9" i="13"/>
  <c r="C9" i="13"/>
  <c r="D8" i="13"/>
  <c r="D6" i="13"/>
  <c r="D5" i="13"/>
  <c r="D4" i="13"/>
  <c r="F25" i="12"/>
  <c r="E25" i="12"/>
  <c r="D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E7" i="2"/>
  <c r="D7" i="2"/>
  <c r="C7" i="2"/>
  <c r="B7" i="2"/>
  <c r="E5" i="2"/>
  <c r="E4" i="2"/>
</calcChain>
</file>

<file path=xl/sharedStrings.xml><?xml version="1.0" encoding="utf-8"?>
<sst xmlns="http://schemas.openxmlformats.org/spreadsheetml/2006/main" count="915" uniqueCount="471">
  <si>
    <t>目    录</t>
  </si>
  <si>
    <t>2020年一般公共预算收入执行情况表</t>
  </si>
  <si>
    <t>2020年一般公共预算支出执行情况表</t>
  </si>
  <si>
    <t>2020年一般公共预算支出执行情况表(功能分类)</t>
  </si>
  <si>
    <t>2020年一般公共预算基本支出执行情况表(经济分类)</t>
  </si>
  <si>
    <t>2020年政府性基金收入预算执行情况表</t>
  </si>
  <si>
    <t>2020年政府性基金支出预算执行情况表</t>
  </si>
  <si>
    <t>2020年国有资本经营收入预算执行情况表</t>
  </si>
  <si>
    <t>2020年国有资本经营支出预算执行情况表</t>
  </si>
  <si>
    <t>2020年社会保险基金预算收入执行情况表</t>
  </si>
  <si>
    <t>2020年社会保险基金预算支出执行情况表</t>
  </si>
  <si>
    <t>2020年乡镇对村级财政转移支付预算执行情况表</t>
  </si>
  <si>
    <t>2020年“三公”经费执行情况表</t>
  </si>
  <si>
    <t>2020年政府收支执行相关情况的说明</t>
  </si>
  <si>
    <t>2021年一般公共预算收入预算表</t>
  </si>
  <si>
    <t>2021年一般公共预算支出预算表</t>
  </si>
  <si>
    <t>2021年一般公共预算支出预算表（功能分类）</t>
  </si>
  <si>
    <t>2021年一般公共预算基本支出预算表(经济分类)</t>
  </si>
  <si>
    <t>2021年政府性基金收入预算表</t>
  </si>
  <si>
    <t>2021年政府性基金支出预算表</t>
  </si>
  <si>
    <t>2021年国有资本经营收入预算表</t>
  </si>
  <si>
    <t>2021年国有资本经营支出预算表</t>
  </si>
  <si>
    <t>2021年社会保险基金收入预算表</t>
  </si>
  <si>
    <t>2021年社会保险基金支出预算表</t>
  </si>
  <si>
    <t>2021年乡镇对村级财政转移支付预算表</t>
  </si>
  <si>
    <t>2021年“三公”经费预算表</t>
  </si>
  <si>
    <t>2021年政府收支预算相关情况的说明</t>
  </si>
  <si>
    <t>单位:万元</t>
  </si>
  <si>
    <t>收入项目</t>
  </si>
  <si>
    <t>2020年年初预算数</t>
  </si>
  <si>
    <t>2020年经人大批准的调整后预算数</t>
  </si>
  <si>
    <t>2020年执行数</t>
  </si>
  <si>
    <t>执行数占调整后预算数%</t>
  </si>
  <si>
    <t xml:space="preserve">1、体制性收入 </t>
  </si>
  <si>
    <t>2、转移支付收入</t>
  </si>
  <si>
    <t>一般公共预算收入总计</t>
  </si>
  <si>
    <t>注：收入项目1为乡镇本级收入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</si>
  <si>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</si>
  <si>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</si>
  <si>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</si>
  <si>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</si>
  <si>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</si>
  <si>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</si>
  <si>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</si>
  <si>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</si>
  <si>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</si>
  <si>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</si>
  <si>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</si>
  <si>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</si>
  <si>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</si>
  <si>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</si>
  <si>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215资源勘探工业信息等支出</t>
  </si>
  <si>
    <t>216商业服务业等支出</t>
  </si>
  <si>
    <t>221住房保障支出</t>
  </si>
  <si>
    <t>229其他支出</t>
  </si>
  <si>
    <t>一般公共预算支出合计</t>
  </si>
  <si>
    <t>预算科目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</si>
  <si>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</si>
  <si>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</si>
  <si>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</si>
  <si>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</si>
  <si>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</si>
  <si>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</si>
  <si>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20105</t>
  </si>
  <si>
    <t>统计信息事务</t>
  </si>
  <si>
    <t>2010505</t>
  </si>
  <si>
    <t>专项统计业务</t>
  </si>
  <si>
    <t>20106</t>
  </si>
  <si>
    <t>财政事务</t>
  </si>
  <si>
    <t>2010699</t>
  </si>
  <si>
    <t>其他财政事务支出</t>
  </si>
  <si>
    <t>20136</t>
  </si>
  <si>
    <t>其他共产党事务支出</t>
  </si>
  <si>
    <t>2013650</t>
  </si>
  <si>
    <t>事业运行</t>
  </si>
  <si>
    <t>2013699</t>
  </si>
  <si>
    <t>20199</t>
  </si>
  <si>
    <t>其他一般公共服务支出</t>
  </si>
  <si>
    <t>2019999</t>
  </si>
  <si>
    <t>205</t>
  </si>
  <si>
    <t>教育支出</t>
  </si>
  <si>
    <t>20599</t>
  </si>
  <si>
    <t>其他教育支出</t>
  </si>
  <si>
    <t>2059999</t>
  </si>
  <si>
    <t>206</t>
  </si>
  <si>
    <t>科学技术支出</t>
  </si>
  <si>
    <t>20607</t>
  </si>
  <si>
    <t>科学技术普及</t>
  </si>
  <si>
    <t>2060702</t>
  </si>
  <si>
    <t>科普活动</t>
  </si>
  <si>
    <t>20699</t>
  </si>
  <si>
    <t>其他科学技术支出</t>
  </si>
  <si>
    <t>2069999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</si>
  <si>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</si>
  <si>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</si>
  <si>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</si>
  <si>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</si>
  <si>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</si>
  <si>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</si>
  <si>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</si>
  <si>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</si>
  <si>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2070399</t>
  </si>
  <si>
    <t>其他体育支出</t>
  </si>
  <si>
    <t>20799</t>
  </si>
  <si>
    <t>其他文化旅游体育与传媒支出</t>
  </si>
  <si>
    <t>2079999</t>
  </si>
  <si>
    <t>208</t>
  </si>
  <si>
    <t>社会保障和就业支出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</si>
  <si>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</si>
  <si>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</si>
  <si>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</si>
  <si>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</si>
  <si>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</si>
  <si>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</si>
  <si>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</si>
  <si>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</si>
  <si>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</si>
  <si>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</si>
  <si>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</si>
  <si>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</si>
  <si>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</si>
  <si>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</si>
  <si>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</si>
  <si>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</si>
  <si>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20811</t>
  </si>
  <si>
    <t>残疾人事业</t>
  </si>
  <si>
    <t>2081199</t>
  </si>
  <si>
    <t>其他残疾人事业支出</t>
  </si>
  <si>
    <t>20819</t>
  </si>
  <si>
    <t>最低生活保障</t>
  </si>
  <si>
    <t>2081902</t>
  </si>
  <si>
    <t>农村最低生活保障金支出</t>
  </si>
  <si>
    <t>20821</t>
  </si>
  <si>
    <t>特困人员救助供养</t>
  </si>
  <si>
    <t>2082102</t>
  </si>
  <si>
    <t>农村特困人员救助供养支出</t>
  </si>
  <si>
    <t>20899</t>
  </si>
  <si>
    <t>其他社会保障和就业支出</t>
  </si>
  <si>
    <t>2089901</t>
  </si>
  <si>
    <t>210</t>
  </si>
  <si>
    <t>卫生健康支出</t>
  </si>
  <si>
    <t>21003</t>
  </si>
  <si>
    <t>基层医疗卫生机构</t>
  </si>
  <si>
    <t>2100399</t>
  </si>
  <si>
    <t>其他基层医疗卫生机构支出</t>
  </si>
  <si>
    <t>21004</t>
  </si>
  <si>
    <t>公共卫生</t>
  </si>
  <si>
    <t>2100499</t>
  </si>
  <si>
    <t>其他公共卫生支出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</si>
  <si>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</si>
  <si>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</si>
  <si>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</si>
  <si>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</si>
  <si>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</si>
  <si>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</si>
  <si>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</si>
  <si>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</si>
  <si>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2101102</t>
  </si>
  <si>
    <t>事业单位医疗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</si>
  <si>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</si>
  <si>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</si>
  <si>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</si>
  <si>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</si>
  <si>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</si>
  <si>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</si>
  <si>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21111</t>
  </si>
  <si>
    <t>污染减排</t>
  </si>
  <si>
    <t>2111199</t>
  </si>
  <si>
    <t>其他污染减排支出</t>
  </si>
  <si>
    <t>212</t>
  </si>
  <si>
    <t>城乡社区支出</t>
  </si>
  <si>
    <t>21201</t>
  </si>
  <si>
    <t>城乡社区管理事务</t>
  </si>
  <si>
    <t>2120101</t>
  </si>
  <si>
    <t>2120104</t>
  </si>
  <si>
    <t>城管执法</t>
  </si>
  <si>
    <t>2120199</t>
  </si>
  <si>
    <t>其他城乡社区管理事务支出</t>
  </si>
  <si>
    <t>21203</t>
  </si>
  <si>
    <t>城乡社区公共设施</t>
  </si>
  <si>
    <t>2120399</t>
  </si>
  <si>
    <t>其他城乡社区公共设施支出</t>
  </si>
  <si>
    <t>21299</t>
  </si>
  <si>
    <t>其他城乡社区支出</t>
  </si>
  <si>
    <t>2129901</t>
  </si>
  <si>
    <t>213</t>
  </si>
  <si>
    <t>农林水支出</t>
  </si>
  <si>
    <t>21301</t>
  </si>
  <si>
    <t>农业农村</t>
  </si>
  <si>
    <t>2130104</t>
  </si>
  <si>
    <t>2130109</t>
  </si>
  <si>
    <t>农产品质量安全</t>
  </si>
  <si>
    <t>2130122</t>
  </si>
  <si>
    <t>农业生产发展</t>
  </si>
  <si>
    <t>2130199</t>
  </si>
  <si>
    <t>其他农业农村支出</t>
  </si>
  <si>
    <t>21303</t>
  </si>
  <si>
    <t>水利</t>
  </si>
  <si>
    <t>2130304</t>
  </si>
  <si>
    <t>水利行业业务管理</t>
  </si>
  <si>
    <t>2130314</t>
  </si>
  <si>
    <t>防汛</t>
  </si>
  <si>
    <t>2130316</t>
  </si>
  <si>
    <t>农村水利</t>
  </si>
  <si>
    <t>21307</t>
  </si>
  <si>
    <t>农村综合改革</t>
  </si>
  <si>
    <t>2130705</t>
  </si>
  <si>
    <t>对村民委员会和村党支部的补助</t>
  </si>
  <si>
    <t>215</t>
  </si>
  <si>
    <t>资源勘探工业信息等支出</t>
  </si>
  <si>
    <t>21508</t>
  </si>
  <si>
    <t>支持中小企业发展和管理支出</t>
  </si>
  <si>
    <t>2150805</t>
  </si>
  <si>
    <t>中小企业发展专项</t>
  </si>
  <si>
    <t>216</t>
  </si>
  <si>
    <t>商业服务业等支出</t>
  </si>
  <si>
    <t>21602</t>
  </si>
  <si>
    <t>商业流通事务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</si>
  <si>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</si>
  <si>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</si>
  <si>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</si>
  <si>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</si>
  <si>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</si>
  <si>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</si>
  <si>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</si>
  <si>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</si>
  <si>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</si>
  <si>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</si>
  <si>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合计</t>
  </si>
  <si>
    <t>2020年一般公共预算基本支出执行情况表（经济分类）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</si>
  <si>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</si>
  <si>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</si>
  <si>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</si>
  <si>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</si>
  <si>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</si>
  <si>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</si>
  <si>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</si>
  <si>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因公出国(境)费用</t>
  </si>
  <si>
    <t>维修（护）费</t>
  </si>
  <si>
    <t>其他商品和服务支出</t>
  </si>
  <si>
    <t>机关资本性支出（一）</t>
  </si>
  <si>
    <t>设备购置</t>
  </si>
  <si>
    <t>对事业单位经常性补助</t>
  </si>
  <si>
    <t>工资福利支出</t>
  </si>
  <si>
    <t>商品和服务支出</t>
  </si>
  <si>
    <t>对事业单位资本性补助</t>
  </si>
  <si>
    <t>资本性支出（一）</t>
  </si>
  <si>
    <t>对个人和家庭的补助</t>
  </si>
  <si>
    <t>社会福利和救助</t>
  </si>
  <si>
    <t>离退休费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</si>
  <si>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</si>
  <si>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</si>
  <si>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</si>
  <si>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</si>
  <si>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</si>
  <si>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注1：本表即乡镇本级收入表</t>
  </si>
  <si>
    <t>注2：乡镇无政府性基金收入，本表无数据</t>
  </si>
  <si>
    <t>支出合计</t>
  </si>
  <si>
    <t>注：乡镇无政府性基金支出，本表无数据</t>
  </si>
  <si>
    <t>上海市崇明区陈家镇人民政府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</si>
  <si>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</si>
  <si>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</si>
  <si>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</si>
  <si>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</si>
  <si>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</si>
  <si>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</si>
  <si>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</si>
  <si>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</si>
  <si>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</si>
  <si>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</si>
  <si>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</si>
  <si>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</si>
  <si>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</si>
  <si>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</si>
  <si>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</si>
  <si>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</si>
  <si>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</si>
  <si>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</si>
  <si>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</si>
  <si>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</si>
  <si>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</si>
  <si>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</si>
  <si>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2020年对村级财政转移支付预算执行情况表</t>
  </si>
  <si>
    <t>序号</t>
  </si>
  <si>
    <t>村的名称</t>
  </si>
  <si>
    <t>1</t>
  </si>
  <si>
    <t>立新村</t>
  </si>
  <si>
    <t>2</t>
  </si>
  <si>
    <t>晨光村</t>
  </si>
  <si>
    <t>3</t>
  </si>
  <si>
    <t>裕北村</t>
  </si>
  <si>
    <t>4</t>
  </si>
  <si>
    <t>德云村</t>
  </si>
  <si>
    <t>5</t>
  </si>
  <si>
    <t>展宏村</t>
  </si>
  <si>
    <t>6</t>
  </si>
  <si>
    <t>陈西村</t>
  </si>
  <si>
    <t>7</t>
  </si>
  <si>
    <t>裕丰村</t>
  </si>
  <si>
    <t>8</t>
  </si>
  <si>
    <t>花漂村</t>
  </si>
  <si>
    <t>9</t>
  </si>
  <si>
    <t>八滧村</t>
  </si>
  <si>
    <t>10</t>
  </si>
  <si>
    <t>新桥村</t>
  </si>
  <si>
    <t>11</t>
  </si>
  <si>
    <t>铁塔村</t>
  </si>
  <si>
    <t>12</t>
  </si>
  <si>
    <t>协隆村</t>
  </si>
  <si>
    <t>13</t>
  </si>
  <si>
    <t>裕西村</t>
  </si>
  <si>
    <t>14</t>
  </si>
  <si>
    <t>裕安村</t>
  </si>
  <si>
    <t>15</t>
  </si>
  <si>
    <t>东海村</t>
  </si>
  <si>
    <t>16</t>
  </si>
  <si>
    <t>朝阳村</t>
  </si>
  <si>
    <t>17</t>
  </si>
  <si>
    <t>鸿田村</t>
  </si>
  <si>
    <t>18</t>
  </si>
  <si>
    <t>先锋村</t>
  </si>
  <si>
    <t>19</t>
  </si>
  <si>
    <t>陈南村</t>
  </si>
  <si>
    <t>20</t>
  </si>
  <si>
    <t>奚渔村</t>
  </si>
  <si>
    <t>21</t>
  </si>
  <si>
    <t>瀛东村</t>
  </si>
  <si>
    <t>合  计</t>
  </si>
  <si>
    <t>项目</t>
  </si>
  <si>
    <t>执行数占年初预算数的%</t>
  </si>
  <si>
    <t>因公出国（境）费</t>
  </si>
  <si>
    <t>公务接待费</t>
  </si>
  <si>
    <t>公务用车购置及运行费</t>
  </si>
  <si>
    <t>其中：公务用车购置费</t>
  </si>
  <si>
    <t xml:space="preserve">           公务用车运行费</t>
  </si>
  <si>
    <t>备注：2020年“三公”经费共增加0辆公务车，其中：新增0辆公务车，因报废更新0辆公务车，调配0辆公务车。</t>
  </si>
  <si>
    <t>2020年政府收支执行情况的说明</t>
  </si>
  <si>
    <t>一、一般公共预算收支执行总体情况</t>
  </si>
  <si>
    <t xml:space="preserve">    本年收入执行数总计33000万元、支出执行数总计33000万元。与2019年度相比，收入、支出执行数总计各增加1500万元。主要原因是：税收返还收入的增加。</t>
  </si>
  <si>
    <t>二、一般公共预算收入执行具体情况</t>
  </si>
  <si>
    <t xml:space="preserve">   本年收入执行数合计33000万元，其中：体制性收入28300万元，转移支付收入4700万元。</t>
  </si>
  <si>
    <t>三、一般公共预算支出执行具体情况</t>
  </si>
  <si>
    <t xml:space="preserve">   本年支出执行数合计33000万元。其中：一般公共服务支出4655.08万元,教育支出66万元,科学技术支出848.38万元,文化旅游体育与传媒支出664.21万元,社会保障和就业支出7099.91万元,卫生健康支出523.67万元,节能环保支出4006.91万元,城乡社区支出8974.45万元,农林水支出994.31万元,资源勘探工业信息等支出1192.98万元,商业服务业等支出3327.27万元,住房保障支出646.83万元。</t>
  </si>
  <si>
    <t>四、“三公”经费支出执行情况说明</t>
  </si>
  <si>
    <t xml:space="preserve">    2020年陈家镇行政单位（含参照公务员管理的事业单位）、事业单位和其他单位用财政拨款开支的“三公”经费执行数合计41.4万元。比2020年”三公”经费年初预算减少18.6万元，下降31%。其中： </t>
  </si>
  <si>
    <t xml:space="preserve">     公务接待费执行数29.53万元，主要安排会议、政策调研、专项检查以及团组接待交流等执行公务或开展业务所需住宿费、会场费、交通费、伙食费等支出。比2020年年初预算减少0.47万元，主要是严格执行中央八项规定、国务院“约法三章”及《党政机关厉行节约反对浪费》条例要求，压缩公务接待费。</t>
  </si>
  <si>
    <t xml:space="preserve">    公务用车购置及运行费执行数11.81万元（其中，公务用车购置费0万元，公务用车运行费11.81万元），主要安排编制内公务车辆的报废更新，以及用于安排市内因公出差、公务文件交换、日常工作开展等所需公务用车燃料费、维修费、过路过桥费、保险费等支出。比2020年年初预算减少6.19万元，主要是贯彻落实公务用车制度改革精神，未安排公务用车购置费预算，同时减少公务用车运行费。</t>
  </si>
  <si>
    <t>五、预算绩效管理工作开展情况</t>
  </si>
  <si>
    <t xml:space="preserve">    2020年陈家镇申报专项资金项目绩效目标19个，涉及预算单位12个，金额25433.19万元，实现绩效目标100%申报的要求。实施本乡镇绩效跟踪项目7个，涉及预算单位7个，金额14633.83万元。其中7个项目列入乡镇财政绩效跟踪计划，由第三方机构实施绩效跟踪，金额14633.83万元；完成本乡镇绩效评价项目8个，涉及预算单位6个，金额16170.93万元。其中8个项目列入乡镇财政绩效评价计划，由第三方机构实施绩效评价，金额16170.93万元。</t>
  </si>
  <si>
    <t>2021年预算数</t>
  </si>
  <si>
    <t>预算数占上年执行数%</t>
  </si>
  <si>
    <t xml:space="preserve">注：收入项目1为乡镇本级收入				</t>
  </si>
  <si>
    <t>2021年一般公共预算支出预算表(功能分类)</t>
  </si>
  <si>
    <t>20101</t>
  </si>
  <si>
    <t>人大事务</t>
  </si>
  <si>
    <t>2010108</t>
  </si>
  <si>
    <t>代表工作</t>
  </si>
  <si>
    <t>2010507</t>
  </si>
  <si>
    <t>专项普查活动</t>
  </si>
  <si>
    <t>20504</t>
  </si>
  <si>
    <t>成人教育</t>
  </si>
  <si>
    <t>2050499</t>
  </si>
  <si>
    <t>其他成人教育支出</t>
  </si>
  <si>
    <t>2070308</t>
  </si>
  <si>
    <t>群众体育</t>
  </si>
  <si>
    <t>20801</t>
  </si>
  <si>
    <t>人力资源和社会保障管理事务</t>
  </si>
  <si>
    <t>2080102</t>
  </si>
  <si>
    <t>一般行政管理事务</t>
  </si>
  <si>
    <t>20807</t>
  </si>
  <si>
    <t>就业补助</t>
  </si>
  <si>
    <t>2080704</t>
  </si>
  <si>
    <t>社会保险补贴</t>
  </si>
  <si>
    <t>2080799</t>
  </si>
  <si>
    <t>其他就业补助支出</t>
  </si>
  <si>
    <t>20808</t>
  </si>
  <si>
    <t>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</si>
  <si>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</si>
  <si>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</si>
  <si>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</si>
  <si>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</si>
  <si>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</si>
  <si>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</si>
  <si>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2080806</t>
  </si>
  <si>
    <t>农村籍退役士兵老年生活补助</t>
  </si>
  <si>
    <t>2080899</t>
  </si>
  <si>
    <t>其他优抚支出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</si>
  <si>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</si>
  <si>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</si>
  <si>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</si>
  <si>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</si>
  <si>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</si>
  <si>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</si>
  <si>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2081006</t>
  </si>
  <si>
    <t>养老服务</t>
  </si>
  <si>
    <t>2081099</t>
  </si>
  <si>
    <t>其他社会福利支出</t>
  </si>
  <si>
    <t>2081107</t>
  </si>
  <si>
    <t>残疾人生活和护理补贴</t>
  </si>
  <si>
    <t>20816</t>
  </si>
  <si>
    <t>红十字事业</t>
  </si>
  <si>
    <t>2081602</t>
  </si>
  <si>
    <t>20825</t>
  </si>
  <si>
    <t>其他生活救助</t>
  </si>
  <si>
    <t>2082501</t>
  </si>
  <si>
    <t>其他城市生活救助</t>
  </si>
  <si>
    <t>2082502</t>
  </si>
  <si>
    <t>其他农村生活救助</t>
  </si>
  <si>
    <t>2089999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</si>
  <si>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</si>
  <si>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</si>
  <si>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</si>
  <si>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</si>
  <si>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</si>
  <si>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</si>
  <si>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</si>
  <si>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</si>
  <si>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</si>
  <si>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</si>
  <si>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</si>
  <si>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2111103</t>
  </si>
  <si>
    <t>减排专项支出</t>
  </si>
  <si>
    <t>21202</t>
  </si>
  <si>
    <t>城乡社区规划与管理</t>
  </si>
  <si>
    <t>2120201</t>
  </si>
  <si>
    <t>21205</t>
  </si>
  <si>
    <t>城乡社区环境卫生</t>
  </si>
  <si>
    <t>2120501</t>
  </si>
  <si>
    <t>21302</t>
  </si>
  <si>
    <t>林业和草原</t>
  </si>
  <si>
    <t>2130207</t>
  </si>
  <si>
    <t>森林资源管理</t>
  </si>
  <si>
    <t>2130209</t>
  </si>
  <si>
    <t>森林生态效益补偿</t>
  </si>
  <si>
    <t>2130234</t>
  </si>
  <si>
    <t>林业草原防灾减灾</t>
  </si>
  <si>
    <t>2130305</t>
  </si>
  <si>
    <t>水利工程建设</t>
  </si>
  <si>
    <t>2130701</t>
  </si>
  <si>
    <t>对村级公益事业建设的补助</t>
  </si>
  <si>
    <t>2130706</t>
  </si>
  <si>
    <t>对村集体经济组织的补助</t>
  </si>
  <si>
    <t>2150899</t>
  </si>
  <si>
    <t>其他支持中小企业发展和管理支出</t>
  </si>
  <si>
    <t>2021年一般公共预算基本支出预算表（经济分类）</t>
  </si>
  <si>
    <t>培训费</t>
  </si>
  <si>
    <t>专用材料购置费</t>
  </si>
  <si>
    <t>委托业务费</t>
  </si>
  <si>
    <t>公务用车运行维护费</t>
  </si>
  <si>
    <t>22960彩票公益金安排的支出</t>
  </si>
  <si>
    <t>2296002用于社会福利的彩票公益金支出</t>
  </si>
  <si>
    <t xml:space="preserve">注1：本表即乡镇本级收入表				</t>
  </si>
  <si>
    <t xml:space="preserve">        失业保险费收入</t>
  </si>
  <si>
    <t>2021年对村级财政转移支付预算表</t>
  </si>
  <si>
    <t xml:space="preserve">        公务用车运行费</t>
  </si>
  <si>
    <t>备注：2021年“三公”经费共增加0辆公务车，其中：新增0辆公务车，因报废更新0辆公务车。</t>
  </si>
  <si>
    <t>2021年政府收支预算相关情况说明</t>
  </si>
  <si>
    <t>一、一般公共预算收支预算总体情况</t>
  </si>
  <si>
    <t xml:space="preserve">    本年收入预算总计41664.58万元、支出预算总计41664.58万元。与2020年年初预算数相比，收入、支出总计各增加11664.58万元。主要原因是：专项转移支付增加。</t>
  </si>
  <si>
    <t>二、一般公共预算收入预算具体情况</t>
  </si>
  <si>
    <t xml:space="preserve">    本年收入预算合计41664.58万元，其中：体制性收入29000万元，转移支付收入12664.58万元。</t>
  </si>
  <si>
    <t>三、一般公共预算支出预算具体情况</t>
  </si>
  <si>
    <t xml:space="preserve">   本年支出预算合计41664.58万元。其中：一般公共服务支出3088.43万元,教育支出72万元,科学技术支出842万元,文化旅游体育与传媒支出1079.04万元,社会保障和就业支出13188.57万元,卫生健康支出1028.33万元,节能环保支出4957.19万元,城乡社区支出4724.35万元,农林水支出7232.77万元,资源勘探工业信息等支出1850.9万元,商业服务业等支出2806.98万元,住房保障支出794.02万元。</t>
  </si>
  <si>
    <t>四、“三公”经费预算情况说明</t>
  </si>
  <si>
    <t xml:space="preserve">    2021年陈家镇行政单位（含参照公务员管理的事业单位）、事业单位和其他单位用财政拨款开支的“三公”经费预算合计61.6万元。比2020年”三公”经费年初预算增加1.6万元，增长2.67%。其中</t>
  </si>
  <si>
    <t xml:space="preserve">    因公出国（境）费预算12万元，主要安排机关及下属预算单位人员的国际合作交流、重大项目洽谈、境外培训研修等的国际旅费、国外城市间交通费、住宿费、伙食费、培训费、公杂费等支出。与2020年年初预算持平。 </t>
  </si>
  <si>
    <t xml:space="preserve">    公务接待费预算30万元，主要安排会议、政策调研、专项检查以及团组接待交流等预算公务或开展业务所需住宿费、会场费、交通费、伙食费等支出。与2020年年初预算持平。</t>
  </si>
  <si>
    <t xml:space="preserve">     2021年，陈家镇申报专项资金项目绩效目标19个，涉及预算单位12个，金额35337.99万元，实现绩效目标100%申报的要求。</t>
  </si>
  <si>
    <t>编报单位：陈家镇人民政府</t>
    <phoneticPr fontId="35" type="noConversion"/>
  </si>
  <si>
    <t xml:space="preserve">    因公出国（境）费执行数0.06万元，主要安排机关及下属预算单位人员的国际合作交流、重大项目洽谈、境外培训研修等的国际旅费、国外城市间交通费、住宿费、伙食费、培训费、公杂费等支出。比2020年年初预算减少11.94万元，主要是严格执行中央八项规定、国务院“约法三章”及《党政机关厉行节约反对浪费》条例要求，压缩因公出国（境）费。2020年未开展因公出国（境），费用为2019年度因公出国（境）签证费。 </t>
    <phoneticPr fontId="35" type="noConversion"/>
  </si>
  <si>
    <t xml:space="preserve">     公务用车购置及运行费预算19.6万元（其中，公务用车购置费0万元，公务用车运行费19.6万元），主要安排编制内公务车辆的报废更新，以及用于安排市内因公出差、公务文件交换、日常工作开展等所需公务用车燃料费、维修费、过路过桥费、保险费等支出。比2020年年初预算增加1.6万元，主要是根据工作实际情况，安排编制内公务车辆的报废更新及公务用车运行维护费。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</si>
</sst>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0_ "/>
    <numFmt numFmtId="177" formatCode="0.00_ "/>
  </numFmts>
  <fonts count="37">
    <font>
      <sz val="11"/>
      <color indexed="8"/>
      <name val="宋体"/>
      <charset val="134"/>
      <scheme val="minor"/>
    </font>
    <font>
      <b/>
      <sz val="16"/>
      <color indexed="8"/>
      <name val="华文中宋"/>
      <family val="3"/>
      <charset val="134"/>
    </font>
    <font>
      <b/>
      <sz val="12"/>
      <color indexed="8"/>
      <name val="仿宋"/>
      <family val="3"/>
      <charset val="134"/>
    </font>
    <font>
      <sz val="12"/>
      <color indexed="8"/>
      <name val="仿宋"/>
      <family val="3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sz val="11"/>
      <color indexed="8"/>
      <name val="Segoe UI"/>
      <family val="2"/>
    </font>
    <font>
      <sz val="10"/>
      <color indexed="8"/>
      <name val="Segoe UI"/>
      <family val="2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Segoe UI"/>
      <family val="2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5"/>
      <color indexed="8"/>
      <name val="华文中宋"/>
      <family val="3"/>
      <charset val="134"/>
    </font>
    <font>
      <sz val="9"/>
      <color indexed="8"/>
      <name val="SimSun"/>
      <charset val="134"/>
    </font>
    <font>
      <sz val="11"/>
      <color indexed="8"/>
      <name val="SimSun"/>
      <charset val="134"/>
    </font>
    <font>
      <b/>
      <sz val="10"/>
      <color indexed="8"/>
      <name val="华文中宋"/>
      <family val="3"/>
      <charset val="134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9"/>
      <color indexed="8"/>
      <name val="宋体"/>
      <family val="3"/>
      <charset val="134"/>
    </font>
    <font>
      <sz val="11"/>
      <color indexed="8"/>
      <name val="华文宋体"/>
      <family val="3"/>
      <charset val="134"/>
    </font>
    <font>
      <b/>
      <sz val="10"/>
      <color indexed="8"/>
      <name val="Arial"/>
      <family val="2"/>
    </font>
    <font>
      <b/>
      <sz val="10"/>
      <color indexed="8"/>
      <name val="华文宋体"/>
      <family val="3"/>
      <charset val="134"/>
    </font>
    <font>
      <sz val="9"/>
      <color indexed="8"/>
      <name val="Segoe UI Light"/>
      <family val="2"/>
    </font>
    <font>
      <sz val="10"/>
      <color rgb="FF000000"/>
      <name val="宋体"/>
      <family val="3"/>
      <charset val="134"/>
    </font>
    <font>
      <b/>
      <sz val="9"/>
      <color indexed="8"/>
      <name val="Segoe UI Light"/>
      <family val="2"/>
    </font>
    <font>
      <sz val="10"/>
      <color indexed="8"/>
      <name val="SimSun"/>
      <charset val="134"/>
    </font>
    <font>
      <b/>
      <sz val="10"/>
      <color indexed="8"/>
      <name val="SimSun"/>
      <charset val="134"/>
    </font>
    <font>
      <sz val="11"/>
      <color indexed="8"/>
      <name val="华文中宋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indexed="8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/>
      <bottom style="thin">
        <color indexed="8"/>
      </bottom>
      <diagonal/>
    </border>
    <border>
      <left style="thin">
        <color indexed="6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rgb="FF333333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</cellStyleXfs>
  <cellXfs count="190">
    <xf numFmtId="0" fontId="0" fillId="0" borderId="0" xfId="0" applyFont="1">
      <alignment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right" vertical="center"/>
    </xf>
    <xf numFmtId="49" fontId="7" fillId="2" borderId="4" xfId="0" applyNumberFormat="1" applyFont="1" applyFill="1" applyBorder="1" applyAlignment="1">
      <alignment horizontal="left" vertical="center"/>
    </xf>
    <xf numFmtId="177" fontId="5" fillId="2" borderId="4" xfId="0" applyNumberFormat="1" applyFont="1" applyFill="1" applyBorder="1" applyAlignment="1">
      <alignment horizontal="right" vertical="center"/>
    </xf>
    <xf numFmtId="49" fontId="7" fillId="2" borderId="5" xfId="0" applyNumberFormat="1" applyFont="1" applyFill="1" applyBorder="1" applyAlignment="1">
      <alignment horizontal="left" vertical="center"/>
    </xf>
    <xf numFmtId="177" fontId="5" fillId="2" borderId="5" xfId="0" applyNumberFormat="1" applyFont="1" applyFill="1" applyBorder="1" applyAlignment="1">
      <alignment horizontal="right" vertical="center"/>
    </xf>
    <xf numFmtId="0" fontId="8" fillId="2" borderId="6" xfId="0" applyNumberFormat="1" applyFont="1" applyFill="1" applyBorder="1" applyAlignment="1">
      <alignment horizontal="left" vertical="center"/>
    </xf>
    <xf numFmtId="177" fontId="9" fillId="2" borderId="6" xfId="0" applyNumberFormat="1" applyFont="1" applyFill="1" applyBorder="1" applyAlignment="1">
      <alignment horizontal="right" vertical="center"/>
    </xf>
    <xf numFmtId="177" fontId="10" fillId="2" borderId="6" xfId="0" applyNumberFormat="1" applyFont="1" applyFill="1" applyBorder="1" applyAlignment="1">
      <alignment horizontal="right" vertical="center"/>
    </xf>
    <xf numFmtId="177" fontId="5" fillId="2" borderId="6" xfId="0" applyNumberFormat="1" applyFont="1" applyFill="1" applyBorder="1" applyAlignment="1">
      <alignment horizontal="right" vertical="center"/>
    </xf>
    <xf numFmtId="49" fontId="11" fillId="2" borderId="1" xfId="0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right" vertical="center"/>
    </xf>
    <xf numFmtId="177" fontId="0" fillId="0" borderId="0" xfId="0" applyNumberFormat="1" applyFont="1">
      <alignment vertical="center"/>
    </xf>
    <xf numFmtId="177" fontId="5" fillId="2" borderId="0" xfId="0" applyNumberFormat="1" applyFont="1" applyFill="1" applyBorder="1" applyAlignment="1">
      <alignment horizontal="left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13" fillId="2" borderId="4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177" fontId="13" fillId="2" borderId="4" xfId="0" applyNumberFormat="1" applyFont="1" applyFill="1" applyBorder="1" applyAlignment="1">
      <alignment horizontal="right" vertical="center"/>
    </xf>
    <xf numFmtId="0" fontId="13" fillId="2" borderId="5" xfId="0" applyNumberFormat="1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/>
    </xf>
    <xf numFmtId="177" fontId="13" fillId="2" borderId="5" xfId="0" applyNumberFormat="1" applyFont="1" applyFill="1" applyBorder="1" applyAlignment="1">
      <alignment horizontal="right" vertical="center"/>
    </xf>
    <xf numFmtId="0" fontId="14" fillId="2" borderId="5" xfId="0" applyNumberFormat="1" applyFont="1" applyFill="1" applyBorder="1" applyAlignment="1">
      <alignment horizontal="right" vertical="center"/>
    </xf>
    <xf numFmtId="177" fontId="14" fillId="2" borderId="5" xfId="0" applyNumberFormat="1" applyFont="1" applyFill="1" applyBorder="1" applyAlignment="1">
      <alignment horizontal="right" vertical="center"/>
    </xf>
    <xf numFmtId="0" fontId="16" fillId="2" borderId="0" xfId="0" applyNumberFormat="1" applyFont="1" applyFill="1" applyBorder="1" applyAlignment="1">
      <alignment horizontal="left" vertical="center" wrapText="1"/>
    </xf>
    <xf numFmtId="49" fontId="17" fillId="2" borderId="0" xfId="0" applyNumberFormat="1" applyFont="1" applyFill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left" vertical="center" wrapText="1"/>
    </xf>
    <xf numFmtId="0" fontId="16" fillId="2" borderId="4" xfId="0" applyNumberFormat="1" applyFont="1" applyFill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left" vertical="center" wrapText="1"/>
    </xf>
    <xf numFmtId="0" fontId="16" fillId="2" borderId="6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6" fillId="2" borderId="1" xfId="0" applyNumberFormat="1" applyFont="1" applyFill="1" applyBorder="1" applyAlignment="1">
      <alignment horizontal="left" vertical="center" wrapText="1"/>
    </xf>
    <xf numFmtId="49" fontId="10" fillId="2" borderId="0" xfId="0" applyNumberFormat="1" applyFont="1" applyFill="1" applyBorder="1" applyAlignment="1">
      <alignment horizontal="left" vertical="center" wrapText="1"/>
    </xf>
    <xf numFmtId="0" fontId="19" fillId="2" borderId="0" xfId="0" applyNumberFormat="1" applyFont="1" applyFill="1" applyBorder="1" applyAlignment="1"/>
    <xf numFmtId="0" fontId="5" fillId="2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right" vertical="center"/>
    </xf>
    <xf numFmtId="49" fontId="11" fillId="2" borderId="4" xfId="0" applyNumberFormat="1" applyFont="1" applyFill="1" applyBorder="1" applyAlignment="1">
      <alignment horizontal="left" vertical="center"/>
    </xf>
    <xf numFmtId="0" fontId="10" fillId="2" borderId="4" xfId="0" applyNumberFormat="1" applyFont="1" applyFill="1" applyBorder="1" applyAlignment="1">
      <alignment horizontal="right" vertical="center"/>
    </xf>
    <xf numFmtId="49" fontId="11" fillId="2" borderId="5" xfId="0" applyNumberFormat="1" applyFont="1" applyFill="1" applyBorder="1" applyAlignment="1">
      <alignment horizontal="left" vertical="center"/>
    </xf>
    <xf numFmtId="0" fontId="10" fillId="2" borderId="5" xfId="0" applyNumberFormat="1" applyFont="1" applyFill="1" applyBorder="1" applyAlignment="1">
      <alignment horizontal="right" vertical="center"/>
    </xf>
    <xf numFmtId="0" fontId="7" fillId="2" borderId="5" xfId="0" applyNumberFormat="1" applyFont="1" applyFill="1" applyBorder="1" applyAlignment="1">
      <alignment horizontal="left" vertical="center"/>
    </xf>
    <xf numFmtId="0" fontId="11" fillId="2" borderId="5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left" vertical="center"/>
    </xf>
    <xf numFmtId="0" fontId="10" fillId="2" borderId="6" xfId="0" applyNumberFormat="1" applyFont="1" applyFill="1" applyBorder="1" applyAlignment="1">
      <alignment horizontal="right" vertical="center"/>
    </xf>
    <xf numFmtId="49" fontId="11" fillId="2" borderId="1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right" vertical="center"/>
    </xf>
    <xf numFmtId="49" fontId="11" fillId="2" borderId="0" xfId="0" applyNumberFormat="1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right" vertical="center"/>
    </xf>
    <xf numFmtId="0" fontId="20" fillId="2" borderId="0" xfId="0" applyNumberFormat="1" applyFont="1" applyFill="1" applyBorder="1" applyAlignment="1">
      <alignment horizontal="center" vertical="center"/>
    </xf>
    <xf numFmtId="0" fontId="20" fillId="2" borderId="0" xfId="0" applyNumberFormat="1" applyFont="1" applyFill="1" applyBorder="1" applyAlignment="1">
      <alignment horizontal="right" vertical="center"/>
    </xf>
    <xf numFmtId="0" fontId="10" fillId="2" borderId="4" xfId="0" applyNumberFormat="1" applyFont="1" applyFill="1" applyBorder="1" applyAlignment="1">
      <alignment horizontal="left" vertical="center"/>
    </xf>
    <xf numFmtId="177" fontId="10" fillId="2" borderId="4" xfId="0" applyNumberFormat="1" applyFont="1" applyFill="1" applyBorder="1" applyAlignment="1">
      <alignment horizontal="right" vertical="center"/>
    </xf>
    <xf numFmtId="0" fontId="10" fillId="2" borderId="5" xfId="0" applyNumberFormat="1" applyFont="1" applyFill="1" applyBorder="1" applyAlignment="1">
      <alignment horizontal="left" vertical="center"/>
    </xf>
    <xf numFmtId="177" fontId="10" fillId="2" borderId="5" xfId="0" applyNumberFormat="1" applyFont="1" applyFill="1" applyBorder="1" applyAlignment="1">
      <alignment horizontal="right" vertical="center"/>
    </xf>
    <xf numFmtId="49" fontId="20" fillId="2" borderId="5" xfId="0" applyNumberFormat="1" applyFont="1" applyFill="1" applyBorder="1" applyAlignment="1">
      <alignment horizontal="center" vertical="center"/>
    </xf>
    <xf numFmtId="177" fontId="20" fillId="2" borderId="5" xfId="0" applyNumberFormat="1" applyFont="1" applyFill="1" applyBorder="1" applyAlignment="1">
      <alignment horizontal="right" vertical="center"/>
    </xf>
    <xf numFmtId="0" fontId="17" fillId="2" borderId="0" xfId="0" applyNumberFormat="1" applyFont="1" applyFill="1" applyBorder="1" applyAlignment="1">
      <alignment horizontal="left" vertical="center" wrapText="1"/>
    </xf>
    <xf numFmtId="0" fontId="21" fillId="2" borderId="0" xfId="0" applyNumberFormat="1" applyFont="1" applyFill="1" applyBorder="1">
      <alignment vertical="center"/>
    </xf>
    <xf numFmtId="49" fontId="5" fillId="2" borderId="4" xfId="0" applyNumberFormat="1" applyFont="1" applyFill="1" applyBorder="1" applyAlignment="1">
      <alignment horizontal="left" vertical="center"/>
    </xf>
    <xf numFmtId="0" fontId="5" fillId="2" borderId="4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left" vertical="center"/>
    </xf>
    <xf numFmtId="0" fontId="5" fillId="2" borderId="6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right" vertical="center"/>
    </xf>
    <xf numFmtId="49" fontId="22" fillId="2" borderId="0" xfId="0" applyNumberFormat="1" applyFont="1" applyFill="1" applyBorder="1" applyAlignment="1">
      <alignment horizontal="right" vertical="center" wrapText="1"/>
    </xf>
    <xf numFmtId="0" fontId="23" fillId="2" borderId="7" xfId="0" applyNumberFormat="1" applyFont="1" applyFill="1" applyBorder="1" applyAlignment="1"/>
    <xf numFmtId="177" fontId="20" fillId="2" borderId="4" xfId="0" applyNumberFormat="1" applyFont="1" applyFill="1" applyBorder="1" applyAlignment="1">
      <alignment horizontal="right" vertical="center"/>
    </xf>
    <xf numFmtId="177" fontId="23" fillId="2" borderId="4" xfId="0" applyNumberFormat="1" applyFont="1" applyFill="1" applyBorder="1" applyAlignment="1">
      <alignment horizontal="right"/>
    </xf>
    <xf numFmtId="0" fontId="19" fillId="2" borderId="8" xfId="0" applyNumberFormat="1" applyFont="1" applyFill="1" applyBorder="1" applyAlignment="1"/>
    <xf numFmtId="177" fontId="19" fillId="2" borderId="5" xfId="0" applyNumberFormat="1" applyFont="1" applyFill="1" applyBorder="1" applyAlignment="1">
      <alignment horizontal="right"/>
    </xf>
    <xf numFmtId="0" fontId="23" fillId="2" borderId="8" xfId="0" applyNumberFormat="1" applyFont="1" applyFill="1" applyBorder="1" applyAlignment="1"/>
    <xf numFmtId="177" fontId="23" fillId="2" borderId="5" xfId="0" applyNumberFormat="1" applyFont="1" applyFill="1" applyBorder="1" applyAlignment="1">
      <alignment horizontal="right"/>
    </xf>
    <xf numFmtId="177" fontId="19" fillId="2" borderId="5" xfId="0" applyNumberFormat="1" applyFont="1" applyFill="1" applyBorder="1" applyAlignment="1"/>
    <xf numFmtId="49" fontId="24" fillId="2" borderId="8" xfId="0" applyNumberFormat="1" applyFont="1" applyFill="1" applyBorder="1" applyAlignment="1">
      <alignment horizontal="left" vertical="center" wrapText="1"/>
    </xf>
    <xf numFmtId="0" fontId="25" fillId="2" borderId="0" xfId="0" applyNumberFormat="1" applyFont="1" applyFill="1" applyBorder="1" applyAlignment="1">
      <alignment horizontal="left" vertical="center" wrapText="1"/>
    </xf>
    <xf numFmtId="49" fontId="25" fillId="2" borderId="7" xfId="0" applyNumberFormat="1" applyFont="1" applyFill="1" applyBorder="1" applyAlignment="1">
      <alignment horizontal="left" vertical="center" wrapText="1"/>
    </xf>
    <xf numFmtId="0" fontId="8" fillId="2" borderId="4" xfId="0" applyNumberFormat="1" applyFont="1" applyFill="1" applyBorder="1" applyAlignment="1">
      <alignment horizontal="left" vertical="center"/>
    </xf>
    <xf numFmtId="49" fontId="25" fillId="2" borderId="8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left" vertical="center"/>
    </xf>
    <xf numFmtId="0" fontId="26" fillId="2" borderId="5" xfId="0" applyNumberFormat="1" applyFont="1" applyFill="1" applyBorder="1" applyAlignment="1">
      <alignment horizontal="left" vertical="center"/>
    </xf>
    <xf numFmtId="0" fontId="8" fillId="2" borderId="7" xfId="0" applyNumberFormat="1" applyFont="1" applyFill="1" applyBorder="1" applyAlignment="1">
      <alignment horizontal="left" vertical="center"/>
    </xf>
    <xf numFmtId="0" fontId="8" fillId="2" borderId="8" xfId="0" applyNumberFormat="1" applyFont="1" applyFill="1" applyBorder="1" applyAlignment="1">
      <alignment horizontal="left" vertical="center"/>
    </xf>
    <xf numFmtId="49" fontId="20" fillId="2" borderId="8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/>
    </xf>
    <xf numFmtId="49" fontId="10" fillId="2" borderId="5" xfId="0" applyNumberFormat="1" applyFont="1" applyFill="1" applyBorder="1" applyAlignment="1">
      <alignment horizontal="left" vertical="center"/>
    </xf>
    <xf numFmtId="0" fontId="28" fillId="2" borderId="6" xfId="0" applyNumberFormat="1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177" fontId="20" fillId="2" borderId="1" xfId="0" applyNumberFormat="1" applyFont="1" applyFill="1" applyBorder="1" applyAlignment="1">
      <alignment horizontal="right" vertical="center"/>
    </xf>
    <xf numFmtId="0" fontId="20" fillId="2" borderId="1" xfId="0" applyNumberFormat="1" applyFont="1" applyFill="1" applyBorder="1" applyAlignment="1">
      <alignment horizontal="right" vertical="center"/>
    </xf>
    <xf numFmtId="49" fontId="29" fillId="2" borderId="0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left" vertical="center" wrapText="1"/>
    </xf>
    <xf numFmtId="0" fontId="5" fillId="2" borderId="9" xfId="0" applyNumberFormat="1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left" vertical="center"/>
    </xf>
    <xf numFmtId="0" fontId="19" fillId="2" borderId="9" xfId="0" applyNumberFormat="1" applyFont="1" applyFill="1" applyBorder="1" applyAlignment="1"/>
    <xf numFmtId="49" fontId="6" fillId="2" borderId="5" xfId="0" applyNumberFormat="1" applyFont="1" applyFill="1" applyBorder="1" applyAlignment="1">
      <alignment horizontal="center" vertical="center" wrapText="1"/>
    </xf>
    <xf numFmtId="0" fontId="16" fillId="2" borderId="9" xfId="0" applyNumberFormat="1" applyFont="1" applyFill="1" applyBorder="1" applyAlignment="1">
      <alignment horizontal="left" vertical="center" wrapText="1"/>
    </xf>
    <xf numFmtId="49" fontId="17" fillId="2" borderId="9" xfId="0" applyNumberFormat="1" applyFont="1" applyFill="1" applyBorder="1" applyAlignment="1">
      <alignment horizontal="right" vertical="center" wrapText="1"/>
    </xf>
    <xf numFmtId="49" fontId="10" fillId="2" borderId="5" xfId="0" applyNumberFormat="1" applyFont="1" applyFill="1" applyBorder="1" applyAlignment="1">
      <alignment horizontal="left" vertical="center" wrapText="1"/>
    </xf>
    <xf numFmtId="0" fontId="16" fillId="2" borderId="5" xfId="0" applyNumberFormat="1" applyFont="1" applyFill="1" applyBorder="1" applyAlignment="1">
      <alignment horizontal="left" vertical="center" wrapText="1"/>
    </xf>
    <xf numFmtId="49" fontId="10" fillId="2" borderId="10" xfId="0" applyNumberFormat="1" applyFont="1" applyFill="1" applyBorder="1" applyAlignment="1">
      <alignment horizontal="left" vertical="center" wrapText="1"/>
    </xf>
    <xf numFmtId="0" fontId="16" fillId="2" borderId="10" xfId="0" applyNumberFormat="1" applyFont="1" applyFill="1" applyBorder="1" applyAlignment="1">
      <alignment horizontal="left" vertical="center" wrapText="1"/>
    </xf>
    <xf numFmtId="0" fontId="5" fillId="2" borderId="9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right" vertical="center"/>
    </xf>
    <xf numFmtId="0" fontId="5" fillId="2" borderId="5" xfId="0" applyNumberFormat="1" applyFont="1" applyFill="1" applyBorder="1" applyAlignment="1">
      <alignment horizontal="left" vertical="center"/>
    </xf>
    <xf numFmtId="0" fontId="9" fillId="2" borderId="5" xfId="0" applyNumberFormat="1" applyFont="1" applyFill="1" applyBorder="1" applyAlignment="1">
      <alignment horizontal="left" vertical="center"/>
    </xf>
    <xf numFmtId="0" fontId="5" fillId="2" borderId="11" xfId="0" applyNumberFormat="1" applyFont="1" applyFill="1" applyBorder="1" applyAlignment="1">
      <alignment horizontal="left" vertical="center"/>
    </xf>
    <xf numFmtId="0" fontId="16" fillId="2" borderId="11" xfId="0" applyNumberFormat="1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right" vertical="center"/>
    </xf>
    <xf numFmtId="49" fontId="9" fillId="2" borderId="5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0" fontId="20" fillId="2" borderId="10" xfId="0" applyNumberFormat="1" applyFont="1" applyFill="1" applyBorder="1" applyAlignment="1">
      <alignment horizontal="center" vertical="center"/>
    </xf>
    <xf numFmtId="0" fontId="20" fillId="2" borderId="10" xfId="0" applyNumberFormat="1" applyFont="1" applyFill="1" applyBorder="1" applyAlignment="1">
      <alignment horizontal="right" vertical="center"/>
    </xf>
    <xf numFmtId="0" fontId="19" fillId="2" borderId="11" xfId="0" applyNumberFormat="1" applyFont="1" applyFill="1" applyBorder="1" applyAlignment="1"/>
    <xf numFmtId="0" fontId="19" fillId="2" borderId="5" xfId="0" applyNumberFormat="1" applyFont="1" applyFill="1" applyBorder="1" applyAlignment="1"/>
    <xf numFmtId="0" fontId="20" fillId="2" borderId="5" xfId="0" applyNumberFormat="1" applyFont="1" applyFill="1" applyBorder="1" applyAlignment="1">
      <alignment horizontal="right" vertical="center"/>
    </xf>
    <xf numFmtId="0" fontId="19" fillId="2" borderId="10" xfId="0" applyNumberFormat="1" applyFont="1" applyFill="1" applyBorder="1" applyAlignment="1"/>
    <xf numFmtId="0" fontId="17" fillId="2" borderId="11" xfId="0" applyNumberFormat="1" applyFont="1" applyFill="1" applyBorder="1" applyAlignment="1">
      <alignment horizontal="left" vertical="center" wrapText="1"/>
    </xf>
    <xf numFmtId="49" fontId="17" fillId="2" borderId="11" xfId="0" applyNumberFormat="1" applyFont="1" applyFill="1" applyBorder="1" applyAlignment="1">
      <alignment horizontal="right" vertical="center" wrapText="1"/>
    </xf>
    <xf numFmtId="0" fontId="5" fillId="2" borderId="5" xfId="0" applyNumberFormat="1" applyFont="1" applyFill="1" applyBorder="1" applyAlignment="1">
      <alignment horizontal="right" vertical="center"/>
    </xf>
    <xf numFmtId="49" fontId="9" fillId="2" borderId="5" xfId="0" applyNumberFormat="1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right" vertical="center"/>
    </xf>
    <xf numFmtId="49" fontId="22" fillId="2" borderId="11" xfId="0" applyNumberFormat="1" applyFont="1" applyFill="1" applyBorder="1" applyAlignment="1">
      <alignment horizontal="right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177" fontId="6" fillId="2" borderId="5" xfId="0" applyNumberFormat="1" applyFont="1" applyFill="1" applyBorder="1" applyAlignment="1">
      <alignment horizontal="right" vertical="center" wrapText="1"/>
    </xf>
    <xf numFmtId="0" fontId="30" fillId="2" borderId="8" xfId="0" applyNumberFormat="1" applyFont="1" applyFill="1" applyBorder="1" applyAlignment="1">
      <alignment horizontal="center" vertical="center" wrapText="1"/>
    </xf>
    <xf numFmtId="177" fontId="30" fillId="2" borderId="5" xfId="0" applyNumberFormat="1" applyFont="1" applyFill="1" applyBorder="1" applyAlignment="1">
      <alignment horizontal="right" vertical="center" wrapText="1"/>
    </xf>
    <xf numFmtId="49" fontId="18" fillId="2" borderId="8" xfId="0" applyNumberFormat="1" applyFont="1" applyFill="1" applyBorder="1" applyAlignment="1">
      <alignment horizontal="center" vertical="center"/>
    </xf>
    <xf numFmtId="49" fontId="30" fillId="2" borderId="8" xfId="0" applyNumberFormat="1" applyFont="1" applyFill="1" applyBorder="1" applyAlignment="1">
      <alignment horizontal="left" vertical="center" wrapText="1"/>
    </xf>
    <xf numFmtId="176" fontId="20" fillId="2" borderId="5" xfId="0" applyNumberFormat="1" applyFont="1" applyFill="1" applyBorder="1" applyAlignment="1">
      <alignment horizontal="right" vertical="center"/>
    </xf>
    <xf numFmtId="0" fontId="28" fillId="2" borderId="5" xfId="0" applyNumberFormat="1" applyFont="1" applyFill="1" applyBorder="1" applyAlignment="1">
      <alignment horizontal="center" vertical="center" wrapText="1"/>
    </xf>
    <xf numFmtId="177" fontId="16" fillId="2" borderId="5" xfId="0" applyNumberFormat="1" applyFont="1" applyFill="1" applyBorder="1" applyAlignment="1">
      <alignment horizontal="left" vertical="center" wrapText="1"/>
    </xf>
    <xf numFmtId="49" fontId="29" fillId="2" borderId="5" xfId="0" applyNumberFormat="1" applyFont="1" applyFill="1" applyBorder="1" applyAlignment="1">
      <alignment horizontal="center" vertical="center" wrapText="1"/>
    </xf>
    <xf numFmtId="49" fontId="29" fillId="2" borderId="10" xfId="0" applyNumberFormat="1" applyFont="1" applyFill="1" applyBorder="1" applyAlignment="1">
      <alignment horizontal="center" vertical="center" wrapText="1"/>
    </xf>
    <xf numFmtId="177" fontId="20" fillId="2" borderId="10" xfId="0" applyNumberFormat="1" applyFont="1" applyFill="1" applyBorder="1" applyAlignment="1">
      <alignment horizontal="right" vertical="center"/>
    </xf>
    <xf numFmtId="0" fontId="0" fillId="0" borderId="0" xfId="0" applyFont="1" applyBorder="1">
      <alignment vertical="center"/>
    </xf>
    <xf numFmtId="0" fontId="31" fillId="2" borderId="0" xfId="0" applyNumberFormat="1" applyFont="1" applyFill="1" applyBorder="1">
      <alignment vertical="center"/>
    </xf>
    <xf numFmtId="49" fontId="32" fillId="2" borderId="0" xfId="0" applyNumberFormat="1" applyFont="1" applyFill="1" applyBorder="1" applyAlignment="1">
      <alignment horizontal="center"/>
    </xf>
    <xf numFmtId="49" fontId="31" fillId="2" borderId="0" xfId="0" applyNumberFormat="1" applyFont="1" applyFill="1" applyBorder="1" applyAlignment="1"/>
    <xf numFmtId="49" fontId="4" fillId="2" borderId="0" xfId="0" applyNumberFormat="1" applyFont="1" applyFill="1" applyBorder="1" applyAlignment="1">
      <alignment horizontal="center" wrapText="1"/>
    </xf>
    <xf numFmtId="49" fontId="5" fillId="2" borderId="11" xfId="0" applyNumberFormat="1" applyFont="1" applyFill="1" applyBorder="1" applyAlignment="1">
      <alignment horizontal="left" vertical="center" wrapText="1"/>
    </xf>
    <xf numFmtId="49" fontId="28" fillId="2" borderId="0" xfId="0" applyNumberFormat="1" applyFont="1" applyFill="1" applyBorder="1" applyAlignment="1">
      <alignment horizontal="left" vertical="center" wrapText="1"/>
    </xf>
    <xf numFmtId="49" fontId="17" fillId="2" borderId="11" xfId="0" applyNumberFormat="1" applyFont="1" applyFill="1" applyBorder="1" applyAlignment="1">
      <alignment horizontal="left" vertical="center" wrapText="1"/>
    </xf>
    <xf numFmtId="49" fontId="15" fillId="2" borderId="0" xfId="0" applyNumberFormat="1" applyFont="1" applyFill="1" applyBorder="1" applyAlignment="1">
      <alignment horizontal="center" wrapText="1"/>
    </xf>
    <xf numFmtId="49" fontId="20" fillId="2" borderId="5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Border="1" applyAlignment="1">
      <alignment horizontal="center" vertical="center" wrapText="1"/>
    </xf>
    <xf numFmtId="0" fontId="5" fillId="2" borderId="11" xfId="0" applyNumberFormat="1" applyFont="1" applyFill="1" applyBorder="1" applyAlignment="1">
      <alignment horizontal="left" vertical="center" wrapText="1"/>
    </xf>
    <xf numFmtId="0" fontId="5" fillId="2" borderId="10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0" fontId="19" fillId="2" borderId="0" xfId="0" applyNumberFormat="1" applyFont="1" applyFill="1" applyBorder="1" applyAlignment="1"/>
    <xf numFmtId="0" fontId="10" fillId="2" borderId="0" xfId="0" applyNumberFormat="1" applyFont="1" applyFill="1" applyBorder="1" applyAlignment="1">
      <alignment horizontal="left" vertical="center"/>
    </xf>
    <xf numFmtId="0" fontId="21" fillId="2" borderId="0" xfId="0" applyNumberFormat="1" applyFont="1" applyFill="1" applyBorder="1">
      <alignment vertical="center"/>
    </xf>
    <xf numFmtId="49" fontId="10" fillId="2" borderId="0" xfId="0" applyNumberFormat="1" applyFont="1" applyFill="1" applyBorder="1" applyAlignment="1">
      <alignment horizontal="left" vertical="center" wrapText="1"/>
    </xf>
    <xf numFmtId="0" fontId="5" fillId="2" borderId="9" xfId="0" applyNumberFormat="1" applyFont="1" applyFill="1" applyBorder="1" applyAlignment="1">
      <alignment horizontal="left" vertical="center" wrapText="1"/>
    </xf>
    <xf numFmtId="49" fontId="12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25" fillId="2" borderId="0" xfId="0" applyNumberFormat="1" applyFont="1" applyFill="1" applyBorder="1" applyAlignment="1">
      <alignment horizontal="left" vertical="center" wrapText="1"/>
    </xf>
    <xf numFmtId="0" fontId="27" fillId="2" borderId="8" xfId="0" applyNumberFormat="1" applyFont="1" applyFill="1" applyBorder="1" applyAlignment="1">
      <alignment horizontal="center" vertical="center" wrapText="1"/>
    </xf>
    <xf numFmtId="0" fontId="27" fillId="2" borderId="5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left" vertical="center"/>
    </xf>
    <xf numFmtId="177" fontId="4" fillId="2" borderId="0" xfId="0" applyNumberFormat="1" applyFont="1" applyFill="1" applyBorder="1" applyAlignment="1">
      <alignment horizontal="center" vertical="center" wrapText="1"/>
    </xf>
    <xf numFmtId="49" fontId="34" fillId="2" borderId="5" xfId="0" applyNumberFormat="1" applyFont="1" applyFill="1" applyBorder="1" applyAlignment="1">
      <alignment horizontal="center" vertical="center" wrapText="1"/>
    </xf>
    <xf numFmtId="0" fontId="34" fillId="2" borderId="5" xfId="0" applyNumberFormat="1" applyFont="1" applyFill="1" applyBorder="1" applyAlignment="1">
      <alignment horizontal="center"/>
    </xf>
    <xf numFmtId="177" fontId="34" fillId="2" borderId="5" xfId="1" applyNumberFormat="1" applyFont="1" applyFill="1" applyBorder="1" applyAlignment="1">
      <alignment horizontal="center" vertical="center"/>
    </xf>
    <xf numFmtId="0" fontId="34" fillId="2" borderId="5" xfId="0" applyNumberFormat="1" applyFont="1" applyFill="1" applyBorder="1" applyAlignment="1">
      <alignment horizontal="center" vertical="center"/>
    </xf>
    <xf numFmtId="49" fontId="34" fillId="2" borderId="5" xfId="0" applyNumberFormat="1" applyFont="1" applyFill="1" applyBorder="1" applyAlignment="1">
      <alignment horizontal="center"/>
    </xf>
    <xf numFmtId="177" fontId="34" fillId="2" borderId="5" xfId="0" applyNumberFormat="1" applyFont="1" applyFill="1" applyBorder="1" applyAlignment="1">
      <alignment horizontal="center"/>
    </xf>
    <xf numFmtId="49" fontId="34" fillId="2" borderId="4" xfId="0" applyNumberFormat="1" applyFont="1" applyFill="1" applyBorder="1" applyAlignment="1">
      <alignment horizontal="center" vertical="center" wrapText="1"/>
    </xf>
    <xf numFmtId="177" fontId="34" fillId="2" borderId="5" xfId="0" applyNumberFormat="1" applyFont="1" applyFill="1" applyBorder="1" applyAlignment="1">
      <alignment horizontal="center" vertical="center" wrapText="1"/>
    </xf>
    <xf numFmtId="177" fontId="16" fillId="2" borderId="4" xfId="0" applyNumberFormat="1" applyFont="1" applyFill="1" applyBorder="1" applyAlignment="1">
      <alignment horizontal="center" vertical="center" wrapText="1"/>
    </xf>
    <xf numFmtId="177" fontId="16" fillId="2" borderId="6" xfId="0" applyNumberFormat="1" applyFont="1" applyFill="1" applyBorder="1" applyAlignment="1">
      <alignment horizontal="center" vertical="center" wrapText="1"/>
    </xf>
    <xf numFmtId="177" fontId="16" fillId="2" borderId="1" xfId="0" applyNumberFormat="1" applyFont="1" applyFill="1" applyBorder="1" applyAlignment="1">
      <alignment horizontal="center" vertical="center" wrapText="1"/>
    </xf>
    <xf numFmtId="177" fontId="36" fillId="2" borderId="1" xfId="0" applyNumberFormat="1" applyFont="1" applyFill="1" applyBorder="1" applyAlignment="1">
      <alignment horizontal="center" vertical="center" wrapText="1"/>
    </xf>
    <xf numFmtId="177" fontId="10" fillId="2" borderId="4" xfId="0" applyNumberFormat="1" applyFont="1" applyFill="1" applyBorder="1" applyAlignment="1">
      <alignment horizontal="center" vertical="center"/>
    </xf>
    <xf numFmtId="177" fontId="10" fillId="2" borderId="5" xfId="0" applyNumberFormat="1" applyFont="1" applyFill="1" applyBorder="1" applyAlignment="1">
      <alignment horizontal="center" vertical="center"/>
    </xf>
    <xf numFmtId="177" fontId="20" fillId="2" borderId="5" xfId="0" applyNumberFormat="1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topLeftCell="A19" workbookViewId="0">
      <selection activeCell="L13" sqref="L13"/>
    </sheetView>
  </sheetViews>
  <sheetFormatPr defaultColWidth="9" defaultRowHeight="13.5"/>
  <cols>
    <col min="1" max="1" width="76.25" style="148" customWidth="1"/>
    <col min="2" max="16384" width="9" style="148"/>
  </cols>
  <sheetData>
    <row r="1" spans="1:1" ht="19.149999999999999" customHeight="1">
      <c r="A1" s="149"/>
    </row>
    <row r="2" spans="1:1" ht="19.149999999999999" customHeight="1">
      <c r="A2" s="150" t="s">
        <v>0</v>
      </c>
    </row>
    <row r="3" spans="1:1" ht="19.149999999999999" customHeight="1">
      <c r="A3" s="150"/>
    </row>
    <row r="4" spans="1:1" ht="19.149999999999999" customHeight="1">
      <c r="A4" s="149" t="s">
        <v>468</v>
      </c>
    </row>
    <row r="5" spans="1:1" ht="19.149999999999999" customHeight="1">
      <c r="A5" s="149"/>
    </row>
    <row r="6" spans="1:1" ht="19.149999999999999" customHeight="1">
      <c r="A6" s="151" t="s">
        <v>1</v>
      </c>
    </row>
    <row r="7" spans="1:1" ht="19.149999999999999" customHeight="1">
      <c r="A7" s="151" t="s">
        <v>2</v>
      </c>
    </row>
    <row r="8" spans="1:1" ht="19.149999999999999" customHeight="1">
      <c r="A8" s="151" t="s">
        <v>3</v>
      </c>
    </row>
    <row r="9" spans="1:1" ht="19.149999999999999" customHeight="1">
      <c r="A9" s="151" t="s">
        <v>4</v>
      </c>
    </row>
    <row r="10" spans="1:1" ht="19.149999999999999" customHeight="1">
      <c r="A10" s="151" t="s">
        <v>5</v>
      </c>
    </row>
    <row r="11" spans="1:1" ht="19.149999999999999" customHeight="1">
      <c r="A11" s="151" t="s">
        <v>6</v>
      </c>
    </row>
    <row r="12" spans="1:1" ht="19.149999999999999" customHeight="1">
      <c r="A12" s="151" t="s">
        <v>7</v>
      </c>
    </row>
    <row r="13" spans="1:1" ht="19.149999999999999" customHeight="1">
      <c r="A13" s="151" t="s">
        <v>8</v>
      </c>
    </row>
    <row r="14" spans="1:1" ht="19.149999999999999" customHeight="1">
      <c r="A14" s="151" t="s">
        <v>9</v>
      </c>
    </row>
    <row r="15" spans="1:1" ht="19.149999999999999" customHeight="1">
      <c r="A15" s="151" t="s">
        <v>10</v>
      </c>
    </row>
    <row r="16" spans="1:1" ht="19.149999999999999" customHeight="1">
      <c r="A16" s="151" t="s">
        <v>11</v>
      </c>
    </row>
    <row r="17" spans="1:1" ht="19.149999999999999" customHeight="1">
      <c r="A17" s="151" t="s">
        <v>12</v>
      </c>
    </row>
    <row r="18" spans="1:1" ht="19.149999999999999" customHeight="1">
      <c r="A18" s="151" t="s">
        <v>13</v>
      </c>
    </row>
    <row r="19" spans="1:1" ht="19.149999999999999" customHeight="1">
      <c r="A19" s="151" t="s">
        <v>14</v>
      </c>
    </row>
    <row r="20" spans="1:1" ht="19.149999999999999" customHeight="1">
      <c r="A20" s="151" t="s">
        <v>15</v>
      </c>
    </row>
    <row r="21" spans="1:1" ht="19.149999999999999" customHeight="1">
      <c r="A21" s="151" t="s">
        <v>16</v>
      </c>
    </row>
    <row r="22" spans="1:1" ht="19.149999999999999" customHeight="1">
      <c r="A22" s="151" t="s">
        <v>17</v>
      </c>
    </row>
    <row r="23" spans="1:1" ht="19.149999999999999" customHeight="1">
      <c r="A23" s="151" t="s">
        <v>18</v>
      </c>
    </row>
    <row r="24" spans="1:1" ht="19.149999999999999" customHeight="1">
      <c r="A24" s="151" t="s">
        <v>19</v>
      </c>
    </row>
    <row r="25" spans="1:1" ht="19.149999999999999" customHeight="1">
      <c r="A25" s="151" t="s">
        <v>20</v>
      </c>
    </row>
    <row r="26" spans="1:1" ht="19.149999999999999" customHeight="1">
      <c r="A26" s="151" t="s">
        <v>21</v>
      </c>
    </row>
    <row r="27" spans="1:1" ht="19.149999999999999" customHeight="1">
      <c r="A27" s="151" t="s">
        <v>22</v>
      </c>
    </row>
    <row r="28" spans="1:1" ht="19.149999999999999" customHeight="1">
      <c r="A28" s="151" t="s">
        <v>23</v>
      </c>
    </row>
    <row r="29" spans="1:1" ht="19.149999999999999" customHeight="1">
      <c r="A29" s="151" t="s">
        <v>24</v>
      </c>
    </row>
    <row r="30" spans="1:1" ht="19.149999999999999" customHeight="1">
      <c r="A30" s="151" t="s">
        <v>25</v>
      </c>
    </row>
    <row r="31" spans="1:1" ht="19.149999999999999" customHeight="1">
      <c r="A31" s="151" t="s">
        <v>26</v>
      </c>
    </row>
    <row r="32" spans="1:1" ht="19.149999999999999" customHeight="1">
      <c r="A32" s="151"/>
    </row>
  </sheetData>
  <phoneticPr fontId="35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workbookViewId="0">
      <selection activeCell="H4" sqref="H4"/>
    </sheetView>
  </sheetViews>
  <sheetFormatPr defaultColWidth="9" defaultRowHeight="13.5"/>
  <cols>
    <col min="1" max="1" width="36.125" customWidth="1"/>
    <col min="2" max="2" width="15.75" customWidth="1"/>
    <col min="3" max="3" width="17.5" customWidth="1"/>
    <col min="4" max="4" width="12.125" customWidth="1"/>
    <col min="5" max="5" width="14.75" customWidth="1"/>
  </cols>
  <sheetData>
    <row r="1" spans="1:5" ht="23.65" customHeight="1">
      <c r="A1" s="158" t="s">
        <v>9</v>
      </c>
      <c r="B1" s="158"/>
      <c r="C1" s="158"/>
      <c r="D1" s="158"/>
      <c r="E1" s="158"/>
    </row>
    <row r="2" spans="1:5" ht="22.15" customHeight="1">
      <c r="A2" s="102"/>
      <c r="B2" s="108"/>
      <c r="C2" s="106"/>
      <c r="D2" s="108"/>
      <c r="E2" s="109" t="s">
        <v>37</v>
      </c>
    </row>
    <row r="3" spans="1:5" ht="43.15" customHeight="1">
      <c r="A3" s="104" t="s">
        <v>274</v>
      </c>
      <c r="B3" s="104" t="s">
        <v>39</v>
      </c>
      <c r="C3" s="104" t="s">
        <v>40</v>
      </c>
      <c r="D3" s="104" t="s">
        <v>41</v>
      </c>
      <c r="E3" s="104" t="s">
        <v>261</v>
      </c>
    </row>
    <row r="4" spans="1:5" ht="19.149999999999999" customHeight="1">
      <c r="A4" s="110" t="s">
        <v>275</v>
      </c>
      <c r="B4" s="111"/>
      <c r="C4" s="111"/>
      <c r="D4" s="111"/>
      <c r="E4" s="111"/>
    </row>
    <row r="5" spans="1:5" ht="19.149999999999999" customHeight="1">
      <c r="A5" s="37" t="s">
        <v>276</v>
      </c>
      <c r="B5" s="38"/>
      <c r="C5" s="38"/>
      <c r="D5" s="38"/>
      <c r="E5" s="38"/>
    </row>
    <row r="6" spans="1:5" ht="19.149999999999999" customHeight="1">
      <c r="A6" s="39" t="s">
        <v>277</v>
      </c>
      <c r="B6" s="40"/>
      <c r="C6" s="40"/>
      <c r="D6" s="40"/>
      <c r="E6" s="40"/>
    </row>
    <row r="7" spans="1:5" ht="19.149999999999999" customHeight="1">
      <c r="A7" s="41"/>
      <c r="B7" s="32"/>
      <c r="C7" s="32"/>
      <c r="D7" s="32"/>
      <c r="E7" s="32"/>
    </row>
    <row r="8" spans="1:5" ht="19.149999999999999" customHeight="1">
      <c r="A8" s="166" t="s">
        <v>278</v>
      </c>
      <c r="B8" s="166"/>
      <c r="C8" s="166"/>
      <c r="D8" s="166"/>
      <c r="E8" s="166"/>
    </row>
  </sheetData>
  <mergeCells count="2">
    <mergeCell ref="A1:E1"/>
    <mergeCell ref="A8:E8"/>
  </mergeCells>
  <phoneticPr fontId="35" type="noConversion"/>
  <pageMargins left="0.7" right="0.7" top="0.75" bottom="0.75" header="0.3" footer="0.3"/>
  <pageSetup paperSize="9" scale="92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workbookViewId="0">
      <selection activeCell="A6" sqref="A6"/>
    </sheetView>
  </sheetViews>
  <sheetFormatPr defaultColWidth="9" defaultRowHeight="13.5"/>
  <cols>
    <col min="1" max="1" width="34.125" customWidth="1"/>
    <col min="2" max="2" width="15.625" customWidth="1"/>
    <col min="3" max="3" width="16.5" customWidth="1"/>
    <col min="4" max="4" width="16.625" customWidth="1"/>
    <col min="5" max="5" width="17.625" customWidth="1"/>
  </cols>
  <sheetData>
    <row r="1" spans="1:5" ht="26.65" customHeight="1">
      <c r="A1" s="158" t="s">
        <v>10</v>
      </c>
      <c r="B1" s="158"/>
      <c r="C1" s="158"/>
      <c r="D1" s="158"/>
      <c r="E1" s="158"/>
    </row>
    <row r="2" spans="1:5" ht="20.65" customHeight="1">
      <c r="A2" s="102"/>
      <c r="B2" s="108"/>
      <c r="C2" s="106"/>
      <c r="D2" s="108"/>
      <c r="E2" s="109" t="s">
        <v>37</v>
      </c>
    </row>
    <row r="3" spans="1:5" ht="39.4" customHeight="1">
      <c r="A3" s="104" t="s">
        <v>274</v>
      </c>
      <c r="B3" s="104" t="s">
        <v>39</v>
      </c>
      <c r="C3" s="104" t="s">
        <v>40</v>
      </c>
      <c r="D3" s="104" t="s">
        <v>41</v>
      </c>
      <c r="E3" s="104" t="s">
        <v>261</v>
      </c>
    </row>
    <row r="4" spans="1:5" ht="18.399999999999999" customHeight="1">
      <c r="A4" s="110" t="s">
        <v>279</v>
      </c>
      <c r="B4" s="111"/>
      <c r="C4" s="111"/>
      <c r="D4" s="111"/>
      <c r="E4" s="111"/>
    </row>
    <row r="5" spans="1:5" ht="18.399999999999999" customHeight="1">
      <c r="A5" s="110" t="s">
        <v>280</v>
      </c>
      <c r="B5" s="111"/>
      <c r="C5" s="111"/>
      <c r="D5" s="111"/>
      <c r="E5" s="111"/>
    </row>
    <row r="6" spans="1:5" ht="18.399999999999999" customHeight="1">
      <c r="A6" s="110" t="s">
        <v>281</v>
      </c>
      <c r="B6" s="111"/>
      <c r="C6" s="111"/>
      <c r="D6" s="111"/>
      <c r="E6" s="111"/>
    </row>
    <row r="7" spans="1:5" ht="18.399999999999999" customHeight="1">
      <c r="A7" s="112"/>
      <c r="B7" s="113"/>
      <c r="C7" s="113"/>
      <c r="D7" s="113"/>
      <c r="E7" s="113"/>
    </row>
    <row r="8" spans="1:5" ht="18.399999999999999" customHeight="1">
      <c r="A8" s="166" t="s">
        <v>278</v>
      </c>
      <c r="B8" s="166"/>
      <c r="C8" s="166"/>
      <c r="D8" s="166"/>
      <c r="E8" s="166"/>
    </row>
  </sheetData>
  <mergeCells count="2">
    <mergeCell ref="A1:E1"/>
    <mergeCell ref="A8:E8"/>
  </mergeCells>
  <phoneticPr fontId="35" type="noConversion"/>
  <pageMargins left="0.7" right="0.7" top="0.75" bottom="0.75" header="0.3" footer="0.3"/>
  <pageSetup paperSize="9" scale="88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7" workbookViewId="0">
      <selection activeCell="G19" sqref="G19"/>
    </sheetView>
  </sheetViews>
  <sheetFormatPr defaultColWidth="9" defaultRowHeight="13.5"/>
  <cols>
    <col min="1" max="1" width="5.875" customWidth="1"/>
    <col min="2" max="2" width="11.375" customWidth="1"/>
    <col min="3" max="3" width="18" hidden="1" customWidth="1"/>
    <col min="4" max="4" width="19.75" customWidth="1"/>
    <col min="5" max="5" width="17.25" customWidth="1"/>
    <col min="6" max="6" width="17.125" customWidth="1"/>
  </cols>
  <sheetData>
    <row r="1" spans="1:6" ht="31.15" customHeight="1">
      <c r="A1" s="162" t="s">
        <v>282</v>
      </c>
      <c r="B1" s="162"/>
      <c r="C1" s="162"/>
      <c r="D1" s="162"/>
      <c r="E1" s="162"/>
      <c r="F1" s="162"/>
    </row>
    <row r="2" spans="1:6" ht="19.149999999999999" customHeight="1">
      <c r="A2" s="167"/>
      <c r="B2" s="167"/>
      <c r="C2" s="102"/>
      <c r="D2" s="106"/>
      <c r="E2" s="102"/>
      <c r="F2" s="103" t="s">
        <v>37</v>
      </c>
    </row>
    <row r="3" spans="1:6" ht="37.15" customHeight="1">
      <c r="A3" s="181" t="s">
        <v>283</v>
      </c>
      <c r="B3" s="181" t="s">
        <v>284</v>
      </c>
      <c r="C3" s="181" t="s">
        <v>39</v>
      </c>
      <c r="D3" s="181" t="s">
        <v>40</v>
      </c>
      <c r="E3" s="181" t="s">
        <v>41</v>
      </c>
      <c r="F3" s="181" t="s">
        <v>261</v>
      </c>
    </row>
    <row r="4" spans="1:6" ht="18.399999999999999" customHeight="1">
      <c r="A4" s="175" t="s">
        <v>285</v>
      </c>
      <c r="B4" s="176" t="s">
        <v>286</v>
      </c>
      <c r="C4" s="175"/>
      <c r="D4" s="177">
        <v>41.36</v>
      </c>
      <c r="E4" s="177">
        <v>41.36</v>
      </c>
      <c r="F4" s="182">
        <f>E4/D4*100</f>
        <v>100</v>
      </c>
    </row>
    <row r="5" spans="1:6" ht="18.399999999999999" customHeight="1">
      <c r="A5" s="175" t="s">
        <v>287</v>
      </c>
      <c r="B5" s="176" t="s">
        <v>288</v>
      </c>
      <c r="C5" s="175"/>
      <c r="D5" s="177">
        <v>51.41</v>
      </c>
      <c r="E5" s="177">
        <v>51.41</v>
      </c>
      <c r="F5" s="182">
        <f t="shared" ref="F5:F25" si="0">E5/D5*100</f>
        <v>100</v>
      </c>
    </row>
    <row r="6" spans="1:6" ht="18.399999999999999" customHeight="1">
      <c r="A6" s="175" t="s">
        <v>289</v>
      </c>
      <c r="B6" s="176" t="s">
        <v>290</v>
      </c>
      <c r="C6" s="175"/>
      <c r="D6" s="177">
        <v>42.17</v>
      </c>
      <c r="E6" s="177">
        <v>42.17</v>
      </c>
      <c r="F6" s="182">
        <f t="shared" si="0"/>
        <v>100</v>
      </c>
    </row>
    <row r="7" spans="1:6" ht="18.399999999999999" customHeight="1">
      <c r="A7" s="175" t="s">
        <v>291</v>
      </c>
      <c r="B7" s="176" t="s">
        <v>292</v>
      </c>
      <c r="C7" s="175"/>
      <c r="D7" s="177">
        <v>46.63</v>
      </c>
      <c r="E7" s="177">
        <v>46.63</v>
      </c>
      <c r="F7" s="182">
        <f t="shared" si="0"/>
        <v>100</v>
      </c>
    </row>
    <row r="8" spans="1:6" ht="18.399999999999999" customHeight="1">
      <c r="A8" s="175" t="s">
        <v>293</v>
      </c>
      <c r="B8" s="176" t="s">
        <v>294</v>
      </c>
      <c r="C8" s="175"/>
      <c r="D8" s="177">
        <v>37.65</v>
      </c>
      <c r="E8" s="177">
        <v>37.65</v>
      </c>
      <c r="F8" s="182">
        <f t="shared" si="0"/>
        <v>100</v>
      </c>
    </row>
    <row r="9" spans="1:6" ht="18.399999999999999" customHeight="1">
      <c r="A9" s="175" t="s">
        <v>295</v>
      </c>
      <c r="B9" s="176" t="s">
        <v>296</v>
      </c>
      <c r="C9" s="175"/>
      <c r="D9" s="177">
        <v>30.05</v>
      </c>
      <c r="E9" s="177">
        <v>30.05</v>
      </c>
      <c r="F9" s="182">
        <f t="shared" si="0"/>
        <v>100</v>
      </c>
    </row>
    <row r="10" spans="1:6" ht="18.399999999999999" customHeight="1">
      <c r="A10" s="175" t="s">
        <v>297</v>
      </c>
      <c r="B10" s="176" t="s">
        <v>298</v>
      </c>
      <c r="C10" s="175"/>
      <c r="D10" s="177">
        <v>41.16</v>
      </c>
      <c r="E10" s="177">
        <v>41.16</v>
      </c>
      <c r="F10" s="182">
        <f t="shared" si="0"/>
        <v>100</v>
      </c>
    </row>
    <row r="11" spans="1:6" ht="18.399999999999999" customHeight="1">
      <c r="A11" s="175" t="s">
        <v>299</v>
      </c>
      <c r="B11" s="176" t="s">
        <v>300</v>
      </c>
      <c r="C11" s="175"/>
      <c r="D11" s="177">
        <v>40.33</v>
      </c>
      <c r="E11" s="177">
        <v>40.33</v>
      </c>
      <c r="F11" s="182">
        <f t="shared" si="0"/>
        <v>100</v>
      </c>
    </row>
    <row r="12" spans="1:6" ht="18.399999999999999" customHeight="1">
      <c r="A12" s="175" t="s">
        <v>301</v>
      </c>
      <c r="B12" s="176" t="s">
        <v>302</v>
      </c>
      <c r="C12" s="175"/>
      <c r="D12" s="177">
        <v>39.090000000000003</v>
      </c>
      <c r="E12" s="177">
        <v>39.090000000000003</v>
      </c>
      <c r="F12" s="182">
        <f t="shared" si="0"/>
        <v>100</v>
      </c>
    </row>
    <row r="13" spans="1:6" ht="18.399999999999999" customHeight="1">
      <c r="A13" s="175" t="s">
        <v>303</v>
      </c>
      <c r="B13" s="176" t="s">
        <v>304</v>
      </c>
      <c r="C13" s="175"/>
      <c r="D13" s="177">
        <v>33</v>
      </c>
      <c r="E13" s="177">
        <v>33</v>
      </c>
      <c r="F13" s="182">
        <f t="shared" si="0"/>
        <v>100</v>
      </c>
    </row>
    <row r="14" spans="1:6" ht="18.399999999999999" customHeight="1">
      <c r="A14" s="175" t="s">
        <v>305</v>
      </c>
      <c r="B14" s="176" t="s">
        <v>306</v>
      </c>
      <c r="C14" s="175"/>
      <c r="D14" s="177">
        <v>30.14</v>
      </c>
      <c r="E14" s="177">
        <v>30.14</v>
      </c>
      <c r="F14" s="182">
        <f t="shared" si="0"/>
        <v>100</v>
      </c>
    </row>
    <row r="15" spans="1:6" ht="18.399999999999999" customHeight="1">
      <c r="A15" s="175" t="s">
        <v>307</v>
      </c>
      <c r="B15" s="176" t="s">
        <v>308</v>
      </c>
      <c r="C15" s="175"/>
      <c r="D15" s="177">
        <v>50.79</v>
      </c>
      <c r="E15" s="177">
        <v>50.79</v>
      </c>
      <c r="F15" s="182">
        <f t="shared" si="0"/>
        <v>100</v>
      </c>
    </row>
    <row r="16" spans="1:6" ht="18.399999999999999" customHeight="1">
      <c r="A16" s="175" t="s">
        <v>309</v>
      </c>
      <c r="B16" s="176" t="s">
        <v>310</v>
      </c>
      <c r="C16" s="175"/>
      <c r="D16" s="177">
        <v>62.41</v>
      </c>
      <c r="E16" s="177">
        <v>62.41</v>
      </c>
      <c r="F16" s="182">
        <f t="shared" si="0"/>
        <v>100</v>
      </c>
    </row>
    <row r="17" spans="1:6" ht="18.399999999999999" customHeight="1">
      <c r="A17" s="175" t="s">
        <v>311</v>
      </c>
      <c r="B17" s="176" t="s">
        <v>312</v>
      </c>
      <c r="C17" s="175"/>
      <c r="D17" s="177">
        <v>31.28</v>
      </c>
      <c r="E17" s="177">
        <v>31.28</v>
      </c>
      <c r="F17" s="182">
        <f t="shared" si="0"/>
        <v>100</v>
      </c>
    </row>
    <row r="18" spans="1:6" ht="18.399999999999999" customHeight="1">
      <c r="A18" s="175" t="s">
        <v>313</v>
      </c>
      <c r="B18" s="176" t="s">
        <v>314</v>
      </c>
      <c r="C18" s="175"/>
      <c r="D18" s="177">
        <v>39.89</v>
      </c>
      <c r="E18" s="177">
        <v>39.89</v>
      </c>
      <c r="F18" s="182">
        <f t="shared" si="0"/>
        <v>100</v>
      </c>
    </row>
    <row r="19" spans="1:6" ht="18.399999999999999" customHeight="1">
      <c r="A19" s="175" t="s">
        <v>315</v>
      </c>
      <c r="B19" s="176" t="s">
        <v>316</v>
      </c>
      <c r="C19" s="175"/>
      <c r="D19" s="177">
        <v>21.5</v>
      </c>
      <c r="E19" s="177">
        <v>21.5</v>
      </c>
      <c r="F19" s="182">
        <f t="shared" si="0"/>
        <v>100</v>
      </c>
    </row>
    <row r="20" spans="1:6" ht="18.399999999999999" customHeight="1">
      <c r="A20" s="175" t="s">
        <v>317</v>
      </c>
      <c r="B20" s="176" t="s">
        <v>318</v>
      </c>
      <c r="C20" s="175"/>
      <c r="D20" s="177">
        <v>42.54</v>
      </c>
      <c r="E20" s="177">
        <v>42.54</v>
      </c>
      <c r="F20" s="182">
        <f t="shared" si="0"/>
        <v>100</v>
      </c>
    </row>
    <row r="21" spans="1:6" ht="18.399999999999999" customHeight="1">
      <c r="A21" s="175" t="s">
        <v>319</v>
      </c>
      <c r="B21" s="176" t="s">
        <v>320</v>
      </c>
      <c r="C21" s="178"/>
      <c r="D21" s="177">
        <v>42.56</v>
      </c>
      <c r="E21" s="177">
        <v>42.56</v>
      </c>
      <c r="F21" s="182">
        <f t="shared" si="0"/>
        <v>100</v>
      </c>
    </row>
    <row r="22" spans="1:6" ht="18.399999999999999" customHeight="1">
      <c r="A22" s="175" t="s">
        <v>321</v>
      </c>
      <c r="B22" s="176" t="s">
        <v>322</v>
      </c>
      <c r="C22" s="178"/>
      <c r="D22" s="177">
        <v>0.85</v>
      </c>
      <c r="E22" s="177">
        <v>0.85</v>
      </c>
      <c r="F22" s="182">
        <f t="shared" si="0"/>
        <v>100</v>
      </c>
    </row>
    <row r="23" spans="1:6" ht="18.399999999999999" customHeight="1">
      <c r="A23" s="175" t="s">
        <v>323</v>
      </c>
      <c r="B23" s="176" t="s">
        <v>324</v>
      </c>
      <c r="C23" s="178"/>
      <c r="D23" s="177">
        <v>46.62</v>
      </c>
      <c r="E23" s="177">
        <v>46.62</v>
      </c>
      <c r="F23" s="182">
        <f t="shared" si="0"/>
        <v>100</v>
      </c>
    </row>
    <row r="24" spans="1:6" ht="18.399999999999999" customHeight="1">
      <c r="A24" s="175" t="s">
        <v>325</v>
      </c>
      <c r="B24" s="176" t="s">
        <v>326</v>
      </c>
      <c r="C24" s="178"/>
      <c r="D24" s="177">
        <v>39.03</v>
      </c>
      <c r="E24" s="177">
        <v>39.03</v>
      </c>
      <c r="F24" s="182">
        <f t="shared" si="0"/>
        <v>100</v>
      </c>
    </row>
    <row r="25" spans="1:6" ht="18.399999999999999" customHeight="1">
      <c r="A25" s="178"/>
      <c r="B25" s="179" t="s">
        <v>327</v>
      </c>
      <c r="C25" s="176"/>
      <c r="D25" s="180">
        <f>SUM(D4:D24)</f>
        <v>810.46</v>
      </c>
      <c r="E25" s="180">
        <f>SUM(E4:E24)</f>
        <v>810.46</v>
      </c>
      <c r="F25" s="182">
        <f t="shared" si="0"/>
        <v>100</v>
      </c>
    </row>
  </sheetData>
  <mergeCells count="2">
    <mergeCell ref="A1:F1"/>
    <mergeCell ref="A2:B2"/>
  </mergeCells>
  <phoneticPr fontId="35" type="noConversion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I13" sqref="I13"/>
    </sheetView>
  </sheetViews>
  <sheetFormatPr defaultColWidth="9" defaultRowHeight="13.5"/>
  <cols>
    <col min="1" max="1" width="27.25" customWidth="1"/>
    <col min="2" max="2" width="14.125" customWidth="1"/>
    <col min="3" max="3" width="18.75" customWidth="1"/>
    <col min="4" max="4" width="25.75" customWidth="1"/>
  </cols>
  <sheetData>
    <row r="1" spans="1:7" ht="33.4" customHeight="1">
      <c r="A1" s="162" t="s">
        <v>12</v>
      </c>
      <c r="B1" s="162"/>
      <c r="C1" s="162"/>
      <c r="D1" s="162"/>
    </row>
    <row r="2" spans="1:7" ht="19.899999999999999" customHeight="1">
      <c r="A2" s="102"/>
      <c r="B2" s="102"/>
      <c r="C2" s="102"/>
      <c r="D2" s="103" t="s">
        <v>37</v>
      </c>
    </row>
    <row r="3" spans="1:7" ht="37.15" customHeight="1">
      <c r="A3" s="104" t="s">
        <v>328</v>
      </c>
      <c r="B3" s="104" t="s">
        <v>39</v>
      </c>
      <c r="C3" s="104" t="s">
        <v>41</v>
      </c>
      <c r="D3" s="104" t="s">
        <v>329</v>
      </c>
    </row>
    <row r="4" spans="1:7" ht="24.4" customHeight="1">
      <c r="A4" s="13" t="s">
        <v>330</v>
      </c>
      <c r="B4" s="14">
        <v>12</v>
      </c>
      <c r="C4" s="14">
        <v>0.06</v>
      </c>
      <c r="D4" s="14">
        <f>C4/B4*100</f>
        <v>0.5</v>
      </c>
      <c r="G4" s="21"/>
    </row>
    <row r="5" spans="1:7" ht="24.4" customHeight="1">
      <c r="A5" s="13" t="s">
        <v>331</v>
      </c>
      <c r="B5" s="14">
        <v>30</v>
      </c>
      <c r="C5" s="14">
        <v>29.53</v>
      </c>
      <c r="D5" s="14">
        <f>C5/B5*100</f>
        <v>98.433333333333294</v>
      </c>
      <c r="G5" s="21"/>
    </row>
    <row r="6" spans="1:7" ht="24.4" customHeight="1">
      <c r="A6" s="13" t="s">
        <v>332</v>
      </c>
      <c r="B6" s="14">
        <v>18</v>
      </c>
      <c r="C6" s="14">
        <v>11.81</v>
      </c>
      <c r="D6" s="14">
        <f>C6/B6*100</f>
        <v>65.6111111111111</v>
      </c>
      <c r="G6" s="21"/>
    </row>
    <row r="7" spans="1:7" ht="24.4" customHeight="1">
      <c r="A7" s="13" t="s">
        <v>333</v>
      </c>
      <c r="B7" s="14">
        <v>0</v>
      </c>
      <c r="C7" s="14">
        <v>0</v>
      </c>
      <c r="D7" s="14"/>
      <c r="G7" s="21"/>
    </row>
    <row r="8" spans="1:7" ht="24.4" customHeight="1">
      <c r="A8" s="105" t="s">
        <v>334</v>
      </c>
      <c r="B8" s="18">
        <v>18</v>
      </c>
      <c r="C8" s="18">
        <v>11.81</v>
      </c>
      <c r="D8" s="18">
        <f>C8/B8*100</f>
        <v>65.6111111111111</v>
      </c>
      <c r="G8" s="21"/>
    </row>
    <row r="9" spans="1:7" ht="24.4" customHeight="1">
      <c r="A9" s="19" t="s">
        <v>228</v>
      </c>
      <c r="B9" s="20">
        <v>60</v>
      </c>
      <c r="C9" s="20">
        <f>C4+C5+C6</f>
        <v>41.4</v>
      </c>
      <c r="D9" s="10">
        <f>C9/B9*100</f>
        <v>69</v>
      </c>
      <c r="G9" s="21"/>
    </row>
    <row r="10" spans="1:7" ht="41.65" customHeight="1">
      <c r="A10" s="168" t="s">
        <v>335</v>
      </c>
      <c r="B10" s="168"/>
      <c r="C10" s="168"/>
      <c r="D10" s="168"/>
    </row>
  </sheetData>
  <mergeCells count="2">
    <mergeCell ref="A1:D1"/>
    <mergeCell ref="A10:D10"/>
  </mergeCells>
  <phoneticPr fontId="35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4"/>
  <sheetViews>
    <sheetView workbookViewId="0">
      <selection activeCell="A14" sqref="A14"/>
    </sheetView>
  </sheetViews>
  <sheetFormatPr defaultColWidth="9" defaultRowHeight="13.5"/>
  <cols>
    <col min="1" max="1" width="135.5" customWidth="1"/>
  </cols>
  <sheetData>
    <row r="1" spans="1:1" ht="38.65" customHeight="1">
      <c r="A1" s="1" t="s">
        <v>336</v>
      </c>
    </row>
    <row r="2" spans="1:1" ht="30.4" customHeight="1">
      <c r="A2" s="2" t="s">
        <v>337</v>
      </c>
    </row>
    <row r="3" spans="1:1" ht="37.9" customHeight="1">
      <c r="A3" s="3" t="s">
        <v>338</v>
      </c>
    </row>
    <row r="4" spans="1:1" ht="30.4" customHeight="1">
      <c r="A4" s="4" t="s">
        <v>339</v>
      </c>
    </row>
    <row r="5" spans="1:1" ht="40.9" customHeight="1">
      <c r="A5" s="5" t="s">
        <v>340</v>
      </c>
    </row>
    <row r="6" spans="1:1" ht="30.4" customHeight="1">
      <c r="A6" s="4" t="s">
        <v>341</v>
      </c>
    </row>
    <row r="7" spans="1:1" ht="78.400000000000006" customHeight="1">
      <c r="A7" s="101" t="s">
        <v>342</v>
      </c>
    </row>
    <row r="8" spans="1:1" ht="30.4" customHeight="1">
      <c r="A8" s="4" t="s">
        <v>343</v>
      </c>
    </row>
    <row r="9" spans="1:1" ht="59.65" customHeight="1">
      <c r="A9" s="5" t="s">
        <v>344</v>
      </c>
    </row>
    <row r="10" spans="1:1" ht="84.4" customHeight="1">
      <c r="A10" s="5" t="s">
        <v>469</v>
      </c>
    </row>
    <row r="11" spans="1:1" ht="82.9" customHeight="1">
      <c r="A11" s="5" t="s">
        <v>345</v>
      </c>
    </row>
    <row r="12" spans="1:1" ht="96.4" customHeight="1">
      <c r="A12" s="5" t="s">
        <v>346</v>
      </c>
    </row>
    <row r="13" spans="1:1" ht="30.4" customHeight="1">
      <c r="A13" s="4" t="s">
        <v>347</v>
      </c>
    </row>
    <row r="14" spans="1:1" ht="82.9" customHeight="1">
      <c r="A14" s="5" t="s">
        <v>348</v>
      </c>
    </row>
  </sheetData>
  <phoneticPr fontId="35" type="noConversion"/>
  <pageMargins left="0.7" right="0.7" top="0.75" bottom="0.75" header="0.3" footer="0.3"/>
  <pageSetup paperSize="9" scale="65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H18" sqref="H18"/>
    </sheetView>
  </sheetViews>
  <sheetFormatPr defaultColWidth="9" defaultRowHeight="13.5"/>
  <cols>
    <col min="1" max="1" width="25.125" customWidth="1"/>
    <col min="2" max="4" width="19.25" customWidth="1"/>
  </cols>
  <sheetData>
    <row r="1" spans="1:4" ht="31.15" customHeight="1">
      <c r="A1" s="152" t="s">
        <v>14</v>
      </c>
      <c r="B1" s="152"/>
      <c r="C1" s="152"/>
      <c r="D1" s="152"/>
    </row>
    <row r="2" spans="1:4" ht="23.65" customHeight="1">
      <c r="A2" s="169"/>
      <c r="B2" s="169"/>
      <c r="C2" s="32"/>
      <c r="D2" s="33" t="s">
        <v>27</v>
      </c>
    </row>
    <row r="3" spans="1:4" ht="41.65" customHeight="1">
      <c r="A3" s="8" t="s">
        <v>28</v>
      </c>
      <c r="B3" s="8" t="s">
        <v>31</v>
      </c>
      <c r="C3" s="8" t="s">
        <v>349</v>
      </c>
      <c r="D3" s="8" t="s">
        <v>350</v>
      </c>
    </row>
    <row r="4" spans="1:4" ht="22.9" customHeight="1">
      <c r="A4" s="94" t="s">
        <v>33</v>
      </c>
      <c r="B4" s="60">
        <v>28300</v>
      </c>
      <c r="C4" s="60">
        <v>29000</v>
      </c>
      <c r="D4" s="60">
        <f>C4/B4*100</f>
        <v>102.47349823321601</v>
      </c>
    </row>
    <row r="5" spans="1:4" ht="22.9" customHeight="1">
      <c r="A5" s="95" t="s">
        <v>34</v>
      </c>
      <c r="B5" s="62">
        <v>4700</v>
      </c>
      <c r="C5" s="62">
        <v>12664.58</v>
      </c>
      <c r="D5" s="62">
        <f>C5/B5*100</f>
        <v>269.45914893616998</v>
      </c>
    </row>
    <row r="6" spans="1:4" ht="22.9" customHeight="1">
      <c r="A6" s="96"/>
      <c r="B6" s="52"/>
      <c r="C6" s="52"/>
      <c r="D6" s="17"/>
    </row>
    <row r="7" spans="1:4" ht="22.9" customHeight="1">
      <c r="A7" s="97" t="s">
        <v>35</v>
      </c>
      <c r="B7" s="98">
        <f>SUM(B4:B6)</f>
        <v>33000</v>
      </c>
      <c r="C7" s="99">
        <f>SUM(C4:C6)</f>
        <v>41664.58</v>
      </c>
      <c r="D7" s="98">
        <f>C7/B7*100</f>
        <v>126.256303030303</v>
      </c>
    </row>
    <row r="8" spans="1:4" ht="22.9" customHeight="1">
      <c r="A8" s="100"/>
      <c r="B8" s="58"/>
      <c r="C8" s="58"/>
      <c r="D8" s="56"/>
    </row>
    <row r="9" spans="1:4" ht="22.9" customHeight="1">
      <c r="A9" s="154" t="s">
        <v>351</v>
      </c>
      <c r="B9" s="154"/>
      <c r="C9" s="154"/>
      <c r="D9" s="154"/>
    </row>
  </sheetData>
  <mergeCells count="3">
    <mergeCell ref="A1:D1"/>
    <mergeCell ref="A2:B2"/>
    <mergeCell ref="A9:D9"/>
  </mergeCells>
  <phoneticPr fontId="35" type="noConversion"/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J14" sqref="J14"/>
    </sheetView>
  </sheetViews>
  <sheetFormatPr defaultColWidth="9" defaultRowHeight="13.5"/>
  <cols>
    <col min="1" max="1" width="36.875" customWidth="1"/>
    <col min="2" max="3" width="16.875" customWidth="1"/>
    <col min="4" max="4" width="18.5" customWidth="1"/>
  </cols>
  <sheetData>
    <row r="1" spans="1:4" ht="34.15" customHeight="1">
      <c r="A1" s="152" t="s">
        <v>15</v>
      </c>
      <c r="B1" s="152"/>
      <c r="C1" s="152"/>
      <c r="D1" s="152"/>
    </row>
    <row r="2" spans="1:4" ht="21.4" customHeight="1">
      <c r="A2" s="65"/>
      <c r="B2" s="65"/>
      <c r="C2" s="65"/>
      <c r="D2" s="33" t="s">
        <v>37</v>
      </c>
    </row>
    <row r="3" spans="1:4" ht="32.65" customHeight="1">
      <c r="A3" s="8" t="s">
        <v>38</v>
      </c>
      <c r="B3" s="8" t="s">
        <v>31</v>
      </c>
      <c r="C3" s="8" t="s">
        <v>349</v>
      </c>
      <c r="D3" s="8" t="s">
        <v>350</v>
      </c>
    </row>
    <row r="4" spans="1:4" ht="19.899999999999999" customHeight="1">
      <c r="A4" s="91" t="s">
        <v>42</v>
      </c>
      <c r="B4" s="60">
        <v>4655.0793489999996</v>
      </c>
      <c r="C4" s="60">
        <v>3088.43</v>
      </c>
      <c r="D4" s="60">
        <v>66.345378208503703</v>
      </c>
    </row>
    <row r="5" spans="1:4" ht="19.899999999999999" customHeight="1">
      <c r="A5" s="92" t="s">
        <v>43</v>
      </c>
      <c r="B5" s="62">
        <v>66</v>
      </c>
      <c r="C5" s="62">
        <v>72</v>
      </c>
      <c r="D5" s="62">
        <v>109.09090909090899</v>
      </c>
    </row>
    <row r="6" spans="1:4" ht="19.899999999999999" customHeight="1">
      <c r="A6" s="92" t="s">
        <v>44</v>
      </c>
      <c r="B6" s="62">
        <v>848.38</v>
      </c>
      <c r="C6" s="62">
        <v>842</v>
      </c>
      <c r="D6" s="62">
        <v>99.247978500200404</v>
      </c>
    </row>
    <row r="7" spans="1:4" ht="19.899999999999999" customHeight="1">
      <c r="A7" s="92" t="s">
        <v>45</v>
      </c>
      <c r="B7" s="62">
        <v>664.20878800000003</v>
      </c>
      <c r="C7" s="62">
        <v>1079.04</v>
      </c>
      <c r="D7" s="62">
        <v>162.45494180363099</v>
      </c>
    </row>
    <row r="8" spans="1:4" ht="19.899999999999999" customHeight="1">
      <c r="A8" s="92" t="s">
        <v>46</v>
      </c>
      <c r="B8" s="62">
        <v>7099.9106780000002</v>
      </c>
      <c r="C8" s="62">
        <v>13188.57</v>
      </c>
      <c r="D8" s="62">
        <v>185.75684396800199</v>
      </c>
    </row>
    <row r="9" spans="1:4" ht="19.899999999999999" customHeight="1">
      <c r="A9" s="92" t="s">
        <v>47</v>
      </c>
      <c r="B9" s="62">
        <v>523.66855999999996</v>
      </c>
      <c r="C9" s="62">
        <v>1028.33</v>
      </c>
      <c r="D9" s="62">
        <v>196.370391226084</v>
      </c>
    </row>
    <row r="10" spans="1:4" ht="19.899999999999999" customHeight="1">
      <c r="A10" s="92" t="s">
        <v>48</v>
      </c>
      <c r="B10" s="62">
        <v>4006.9073579999999</v>
      </c>
      <c r="C10" s="62">
        <v>4957.1899999999996</v>
      </c>
      <c r="D10" s="62">
        <v>123.716112130786</v>
      </c>
    </row>
    <row r="11" spans="1:4" ht="19.899999999999999" customHeight="1">
      <c r="A11" s="92" t="s">
        <v>49</v>
      </c>
      <c r="B11" s="62">
        <v>8974.4493349999993</v>
      </c>
      <c r="C11" s="62">
        <v>4724.3500000000004</v>
      </c>
      <c r="D11" s="62">
        <v>52.642227101057003</v>
      </c>
    </row>
    <row r="12" spans="1:4" ht="19.899999999999999" customHeight="1">
      <c r="A12" s="92" t="s">
        <v>50</v>
      </c>
      <c r="B12" s="62">
        <v>994.30737199999999</v>
      </c>
      <c r="C12" s="62">
        <v>7232.77</v>
      </c>
      <c r="D12" s="62">
        <v>727.41791961691297</v>
      </c>
    </row>
    <row r="13" spans="1:4" ht="19.899999999999999" customHeight="1">
      <c r="A13" s="92" t="s">
        <v>51</v>
      </c>
      <c r="B13" s="62">
        <v>1192.98</v>
      </c>
      <c r="C13" s="62">
        <v>1850.9</v>
      </c>
      <c r="D13" s="62">
        <v>155.14929001324401</v>
      </c>
    </row>
    <row r="14" spans="1:4" ht="19.899999999999999" customHeight="1">
      <c r="A14" s="92" t="s">
        <v>52</v>
      </c>
      <c r="B14" s="62">
        <v>3327.2661800000001</v>
      </c>
      <c r="C14" s="62">
        <v>2806.98</v>
      </c>
      <c r="D14" s="62">
        <v>84.362952891253201</v>
      </c>
    </row>
    <row r="15" spans="1:4" ht="19.899999999999999" customHeight="1">
      <c r="A15" s="92" t="s">
        <v>53</v>
      </c>
      <c r="B15" s="62">
        <v>646.84238000000005</v>
      </c>
      <c r="C15" s="62">
        <v>794.02</v>
      </c>
      <c r="D15" s="62">
        <v>122.753243224416</v>
      </c>
    </row>
    <row r="16" spans="1:4" ht="19.899999999999999" customHeight="1">
      <c r="A16" s="93" t="s">
        <v>55</v>
      </c>
      <c r="B16" s="64">
        <v>33000</v>
      </c>
      <c r="C16" s="64">
        <v>41664.58</v>
      </c>
      <c r="D16" s="62">
        <v>126.256303030303</v>
      </c>
    </row>
  </sheetData>
  <mergeCells count="1">
    <mergeCell ref="A1:D1"/>
  </mergeCells>
  <phoneticPr fontId="35" type="noConversion"/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"/>
  <sheetViews>
    <sheetView topLeftCell="A136" workbookViewId="0">
      <selection activeCell="B105" sqref="B105"/>
    </sheetView>
  </sheetViews>
  <sheetFormatPr defaultColWidth="9" defaultRowHeight="13.5"/>
  <cols>
    <col min="1" max="1" width="14.375" customWidth="1"/>
    <col min="2" max="2" width="27.125" customWidth="1"/>
    <col min="3" max="4" width="14.625" customWidth="1"/>
    <col min="5" max="5" width="14.5" customWidth="1"/>
  </cols>
  <sheetData>
    <row r="1" spans="1:5" ht="34.15" customHeight="1">
      <c r="A1" s="85"/>
      <c r="B1" s="152" t="s">
        <v>352</v>
      </c>
      <c r="C1" s="152"/>
      <c r="D1" s="152"/>
      <c r="E1" s="152"/>
    </row>
    <row r="2" spans="1:5" ht="21.4" customHeight="1">
      <c r="A2" s="170"/>
      <c r="B2" s="170"/>
      <c r="C2" s="65"/>
      <c r="D2" s="65"/>
      <c r="E2" s="33" t="s">
        <v>37</v>
      </c>
    </row>
    <row r="3" spans="1:5" ht="32.65" customHeight="1">
      <c r="A3" s="8" t="s">
        <v>56</v>
      </c>
      <c r="B3" s="8" t="s">
        <v>38</v>
      </c>
      <c r="C3" s="8" t="s">
        <v>31</v>
      </c>
      <c r="D3" s="8" t="s">
        <v>349</v>
      </c>
      <c r="E3" s="8" t="s">
        <v>350</v>
      </c>
    </row>
    <row r="4" spans="1:5" ht="19.899999999999999" customHeight="1">
      <c r="A4" s="86" t="s">
        <v>57</v>
      </c>
      <c r="B4" s="87" t="s">
        <v>58</v>
      </c>
      <c r="C4" s="60">
        <v>4655.0793489999996</v>
      </c>
      <c r="D4" s="60">
        <v>3088.43</v>
      </c>
      <c r="E4" s="60">
        <v>66.345378208503703</v>
      </c>
    </row>
    <row r="5" spans="1:5" ht="19.899999999999999" customHeight="1">
      <c r="A5" s="88" t="s">
        <v>353</v>
      </c>
      <c r="B5" s="89" t="s">
        <v>354</v>
      </c>
      <c r="C5" s="62"/>
      <c r="D5" s="62">
        <v>57.4</v>
      </c>
      <c r="E5" s="62"/>
    </row>
    <row r="6" spans="1:5" ht="19.899999999999999" customHeight="1">
      <c r="A6" s="88" t="s">
        <v>355</v>
      </c>
      <c r="B6" s="89" t="s">
        <v>356</v>
      </c>
      <c r="C6" s="62"/>
      <c r="D6" s="62">
        <v>57.4</v>
      </c>
      <c r="E6" s="62"/>
    </row>
    <row r="7" spans="1:5" ht="19.899999999999999" customHeight="1">
      <c r="A7" s="88" t="s">
        <v>59</v>
      </c>
      <c r="B7" s="89" t="s">
        <v>60</v>
      </c>
      <c r="C7" s="62">
        <v>1976.2045880000001</v>
      </c>
      <c r="D7" s="62">
        <v>2201.36</v>
      </c>
      <c r="E7" s="62">
        <v>111.39332503158801</v>
      </c>
    </row>
    <row r="8" spans="1:5" ht="19.899999999999999" customHeight="1">
      <c r="A8" s="88" t="s">
        <v>61</v>
      </c>
      <c r="B8" s="89" t="s">
        <v>62</v>
      </c>
      <c r="C8" s="62">
        <v>1976.2045880000001</v>
      </c>
      <c r="D8" s="62">
        <v>2201.36</v>
      </c>
      <c r="E8" s="62">
        <v>111.39332503158801</v>
      </c>
    </row>
    <row r="9" spans="1:5" ht="19.899999999999999" customHeight="1">
      <c r="A9" s="88" t="s">
        <v>63</v>
      </c>
      <c r="B9" s="89" t="s">
        <v>64</v>
      </c>
      <c r="C9" s="62">
        <v>32.715035</v>
      </c>
      <c r="D9" s="62">
        <v>41.72</v>
      </c>
      <c r="E9" s="62">
        <v>127.525463445171</v>
      </c>
    </row>
    <row r="10" spans="1:5" ht="19.899999999999999" customHeight="1">
      <c r="A10" s="88" t="s">
        <v>65</v>
      </c>
      <c r="B10" s="89" t="s">
        <v>66</v>
      </c>
      <c r="C10" s="62">
        <v>32.715035</v>
      </c>
      <c r="D10" s="62">
        <v>11.72</v>
      </c>
      <c r="E10" s="62">
        <v>35.824506988911999</v>
      </c>
    </row>
    <row r="11" spans="1:5" ht="19.899999999999999" customHeight="1">
      <c r="A11" s="88" t="s">
        <v>357</v>
      </c>
      <c r="B11" s="89" t="s">
        <v>358</v>
      </c>
      <c r="C11" s="62"/>
      <c r="D11" s="62">
        <v>30</v>
      </c>
      <c r="E11" s="62"/>
    </row>
    <row r="12" spans="1:5" ht="19.899999999999999" customHeight="1">
      <c r="A12" s="88" t="s">
        <v>67</v>
      </c>
      <c r="B12" s="89" t="s">
        <v>68</v>
      </c>
      <c r="C12" s="62">
        <v>269.53843799999999</v>
      </c>
      <c r="D12" s="62">
        <v>335.17</v>
      </c>
      <c r="E12" s="62">
        <v>124.34961131591901</v>
      </c>
    </row>
    <row r="13" spans="1:5" ht="19.899999999999999" customHeight="1">
      <c r="A13" s="88" t="s">
        <v>69</v>
      </c>
      <c r="B13" s="89" t="s">
        <v>70</v>
      </c>
      <c r="C13" s="62">
        <v>269.53843799999999</v>
      </c>
      <c r="D13" s="62">
        <v>335.17</v>
      </c>
      <c r="E13" s="62">
        <v>124.34961131591901</v>
      </c>
    </row>
    <row r="14" spans="1:5" ht="19.899999999999999" customHeight="1">
      <c r="A14" s="88" t="s">
        <v>71</v>
      </c>
      <c r="B14" s="89" t="s">
        <v>72</v>
      </c>
      <c r="C14" s="62">
        <v>1341.9473210000001</v>
      </c>
      <c r="D14" s="62">
        <v>169.21</v>
      </c>
      <c r="E14" s="62">
        <v>12.609287812721799</v>
      </c>
    </row>
    <row r="15" spans="1:5" ht="19.899999999999999" customHeight="1">
      <c r="A15" s="88" t="s">
        <v>73</v>
      </c>
      <c r="B15" s="89" t="s">
        <v>74</v>
      </c>
      <c r="C15" s="62">
        <v>982.26808100000005</v>
      </c>
      <c r="D15" s="62">
        <v>64.209999999999994</v>
      </c>
      <c r="E15" s="62">
        <v>6.53691199398751</v>
      </c>
    </row>
    <row r="16" spans="1:5" ht="19.899999999999999" customHeight="1">
      <c r="A16" s="88" t="s">
        <v>75</v>
      </c>
      <c r="B16" s="89" t="s">
        <v>72</v>
      </c>
      <c r="C16" s="62">
        <v>359.67923999999999</v>
      </c>
      <c r="D16" s="62">
        <v>105</v>
      </c>
      <c r="E16" s="62">
        <v>29.192677342178499</v>
      </c>
    </row>
    <row r="17" spans="1:5" ht="19.899999999999999" customHeight="1">
      <c r="A17" s="88" t="s">
        <v>76</v>
      </c>
      <c r="B17" s="89" t="s">
        <v>77</v>
      </c>
      <c r="C17" s="62">
        <v>1034.6739669999999</v>
      </c>
      <c r="D17" s="62">
        <v>283.57</v>
      </c>
      <c r="E17" s="62">
        <v>27.4067009554905</v>
      </c>
    </row>
    <row r="18" spans="1:5" ht="19.899999999999999" customHeight="1">
      <c r="A18" s="88" t="s">
        <v>78</v>
      </c>
      <c r="B18" s="89" t="s">
        <v>77</v>
      </c>
      <c r="C18" s="62">
        <v>1034.6739669999999</v>
      </c>
      <c r="D18" s="62">
        <v>283.57</v>
      </c>
      <c r="E18" s="62">
        <v>27.4067009554905</v>
      </c>
    </row>
    <row r="19" spans="1:5" ht="19.899999999999999" customHeight="1">
      <c r="A19" s="88" t="s">
        <v>79</v>
      </c>
      <c r="B19" s="89" t="s">
        <v>80</v>
      </c>
      <c r="C19" s="62">
        <v>66</v>
      </c>
      <c r="D19" s="62">
        <v>72</v>
      </c>
      <c r="E19" s="62">
        <v>109.09090909090899</v>
      </c>
    </row>
    <row r="20" spans="1:5" ht="19.899999999999999" customHeight="1">
      <c r="A20" s="88" t="s">
        <v>359</v>
      </c>
      <c r="B20" s="89" t="s">
        <v>360</v>
      </c>
      <c r="C20" s="62"/>
      <c r="D20" s="62">
        <v>15</v>
      </c>
      <c r="E20" s="62"/>
    </row>
    <row r="21" spans="1:5" ht="19.899999999999999" customHeight="1">
      <c r="A21" s="88" t="s">
        <v>361</v>
      </c>
      <c r="B21" s="89" t="s">
        <v>362</v>
      </c>
      <c r="C21" s="62"/>
      <c r="D21" s="62">
        <v>15</v>
      </c>
      <c r="E21" s="62"/>
    </row>
    <row r="22" spans="1:5" ht="19.899999999999999" customHeight="1">
      <c r="A22" s="88" t="s">
        <v>81</v>
      </c>
      <c r="B22" s="89" t="s">
        <v>82</v>
      </c>
      <c r="C22" s="62">
        <v>66</v>
      </c>
      <c r="D22" s="62">
        <v>57</v>
      </c>
      <c r="E22" s="62">
        <v>86.363636363636402</v>
      </c>
    </row>
    <row r="23" spans="1:5" ht="19.899999999999999" customHeight="1">
      <c r="A23" s="88" t="s">
        <v>83</v>
      </c>
      <c r="B23" s="89" t="s">
        <v>82</v>
      </c>
      <c r="C23" s="62">
        <v>66</v>
      </c>
      <c r="D23" s="62">
        <v>57</v>
      </c>
      <c r="E23" s="62">
        <v>86.363636363636402</v>
      </c>
    </row>
    <row r="24" spans="1:5" ht="19.899999999999999" customHeight="1">
      <c r="A24" s="88" t="s">
        <v>84</v>
      </c>
      <c r="B24" s="89" t="s">
        <v>85</v>
      </c>
      <c r="C24" s="62">
        <v>848.38</v>
      </c>
      <c r="D24" s="62">
        <v>842</v>
      </c>
      <c r="E24" s="62">
        <v>99.247978500200404</v>
      </c>
    </row>
    <row r="25" spans="1:5" ht="19.899999999999999" customHeight="1">
      <c r="A25" s="88" t="s">
        <v>86</v>
      </c>
      <c r="B25" s="89" t="s">
        <v>87</v>
      </c>
      <c r="C25" s="62">
        <v>15</v>
      </c>
      <c r="D25" s="62">
        <v>2</v>
      </c>
      <c r="E25" s="62">
        <v>13.3333333333333</v>
      </c>
    </row>
    <row r="26" spans="1:5" ht="19.899999999999999" customHeight="1">
      <c r="A26" s="88" t="s">
        <v>88</v>
      </c>
      <c r="B26" s="89" t="s">
        <v>89</v>
      </c>
      <c r="C26" s="62">
        <v>15</v>
      </c>
      <c r="D26" s="62">
        <v>2</v>
      </c>
      <c r="E26" s="62">
        <v>13.3333333333333</v>
      </c>
    </row>
    <row r="27" spans="1:5" ht="19.899999999999999" customHeight="1">
      <c r="A27" s="88" t="s">
        <v>90</v>
      </c>
      <c r="B27" s="89" t="s">
        <v>91</v>
      </c>
      <c r="C27" s="62">
        <v>833.38</v>
      </c>
      <c r="D27" s="62">
        <v>840</v>
      </c>
      <c r="E27" s="62">
        <v>100.794355516091</v>
      </c>
    </row>
    <row r="28" spans="1:5" ht="19.899999999999999" customHeight="1">
      <c r="A28" s="88" t="s">
        <v>92</v>
      </c>
      <c r="B28" s="89" t="s">
        <v>91</v>
      </c>
      <c r="C28" s="62">
        <v>833.38</v>
      </c>
      <c r="D28" s="62">
        <v>840</v>
      </c>
      <c r="E28" s="62">
        <v>100.794355516091</v>
      </c>
    </row>
    <row r="29" spans="1:5" ht="19.899999999999999" customHeight="1">
      <c r="A29" s="88" t="s">
        <v>93</v>
      </c>
      <c r="B29" s="89" t="s">
        <v>94</v>
      </c>
      <c r="C29" s="62">
        <v>664.20878800000003</v>
      </c>
      <c r="D29" s="62">
        <v>1079.04</v>
      </c>
      <c r="E29" s="62">
        <v>162.45494180363099</v>
      </c>
    </row>
    <row r="30" spans="1:5" ht="19.899999999999999" customHeight="1">
      <c r="A30" s="88" t="s">
        <v>95</v>
      </c>
      <c r="B30" s="89" t="s">
        <v>96</v>
      </c>
      <c r="C30" s="62">
        <v>54.937251000000003</v>
      </c>
      <c r="D30" s="62">
        <v>486.42</v>
      </c>
      <c r="E30" s="62">
        <v>885.41015639825196</v>
      </c>
    </row>
    <row r="31" spans="1:5" ht="19.899999999999999" customHeight="1">
      <c r="A31" s="88" t="s">
        <v>97</v>
      </c>
      <c r="B31" s="89" t="s">
        <v>98</v>
      </c>
      <c r="C31" s="62">
        <v>54.937251000000003</v>
      </c>
      <c r="D31" s="62">
        <v>486.42</v>
      </c>
      <c r="E31" s="62">
        <v>885.41015639825196</v>
      </c>
    </row>
    <row r="32" spans="1:5" ht="19.899999999999999" customHeight="1">
      <c r="A32" s="88" t="s">
        <v>99</v>
      </c>
      <c r="B32" s="89" t="s">
        <v>100</v>
      </c>
      <c r="C32" s="62">
        <v>40</v>
      </c>
      <c r="D32" s="62">
        <v>50.35</v>
      </c>
      <c r="E32" s="62">
        <v>125.875</v>
      </c>
    </row>
    <row r="33" spans="1:5" ht="19.899999999999999" customHeight="1">
      <c r="A33" s="88" t="s">
        <v>363</v>
      </c>
      <c r="B33" s="89" t="s">
        <v>364</v>
      </c>
      <c r="C33" s="62"/>
      <c r="D33" s="62">
        <v>10.35</v>
      </c>
      <c r="E33" s="62"/>
    </row>
    <row r="34" spans="1:5" ht="19.899999999999999" customHeight="1">
      <c r="A34" s="88" t="s">
        <v>101</v>
      </c>
      <c r="B34" s="89" t="s">
        <v>102</v>
      </c>
      <c r="C34" s="62">
        <v>40</v>
      </c>
      <c r="D34" s="62">
        <v>40</v>
      </c>
      <c r="E34" s="62">
        <v>100</v>
      </c>
    </row>
    <row r="35" spans="1:5" ht="19.899999999999999" customHeight="1">
      <c r="A35" s="88" t="s">
        <v>103</v>
      </c>
      <c r="B35" s="89" t="s">
        <v>104</v>
      </c>
      <c r="C35" s="62">
        <v>569.27153699999997</v>
      </c>
      <c r="D35" s="62">
        <v>542.27</v>
      </c>
      <c r="E35" s="62">
        <v>95.256826444846496</v>
      </c>
    </row>
    <row r="36" spans="1:5" ht="19.899999999999999" customHeight="1">
      <c r="A36" s="88" t="s">
        <v>105</v>
      </c>
      <c r="B36" s="89" t="s">
        <v>104</v>
      </c>
      <c r="C36" s="62">
        <v>569.27153699999997</v>
      </c>
      <c r="D36" s="62">
        <v>542.27</v>
      </c>
      <c r="E36" s="62">
        <v>95.256826444846496</v>
      </c>
    </row>
    <row r="37" spans="1:5" ht="19.899999999999999" customHeight="1">
      <c r="A37" s="88" t="s">
        <v>106</v>
      </c>
      <c r="B37" s="89" t="s">
        <v>107</v>
      </c>
      <c r="C37" s="62">
        <v>7099.9106780000002</v>
      </c>
      <c r="D37" s="62">
        <v>13188.57</v>
      </c>
      <c r="E37" s="62">
        <v>185.75684396800199</v>
      </c>
    </row>
    <row r="38" spans="1:5" ht="19.899999999999999" customHeight="1">
      <c r="A38" s="88" t="s">
        <v>365</v>
      </c>
      <c r="B38" s="89" t="s">
        <v>366</v>
      </c>
      <c r="C38" s="62"/>
      <c r="D38" s="62">
        <v>1.5</v>
      </c>
      <c r="E38" s="62"/>
    </row>
    <row r="39" spans="1:5" ht="19.899999999999999" customHeight="1">
      <c r="A39" s="88" t="s">
        <v>367</v>
      </c>
      <c r="B39" s="89" t="s">
        <v>368</v>
      </c>
      <c r="C39" s="62"/>
      <c r="D39" s="62">
        <v>1.5</v>
      </c>
      <c r="E39" s="62"/>
    </row>
    <row r="40" spans="1:5" ht="19.899999999999999" customHeight="1">
      <c r="A40" s="88" t="s">
        <v>108</v>
      </c>
      <c r="B40" s="89" t="s">
        <v>109</v>
      </c>
      <c r="C40" s="62">
        <v>3097.6301480000002</v>
      </c>
      <c r="D40" s="62">
        <v>3798.92</v>
      </c>
      <c r="E40" s="62">
        <v>122.639560518637</v>
      </c>
    </row>
    <row r="41" spans="1:5" ht="19.899999999999999" customHeight="1">
      <c r="A41" s="88" t="s">
        <v>110</v>
      </c>
      <c r="B41" s="89" t="s">
        <v>111</v>
      </c>
      <c r="C41" s="62">
        <v>265</v>
      </c>
      <c r="D41" s="62">
        <v>400</v>
      </c>
      <c r="E41" s="62">
        <v>150.94339622641499</v>
      </c>
    </row>
    <row r="42" spans="1:5" ht="19.899999999999999" customHeight="1">
      <c r="A42" s="88" t="s">
        <v>112</v>
      </c>
      <c r="B42" s="89" t="s">
        <v>113</v>
      </c>
      <c r="C42" s="62">
        <v>2832.6301480000002</v>
      </c>
      <c r="D42" s="62">
        <v>3398.92</v>
      </c>
      <c r="E42" s="62">
        <v>119.991662250712</v>
      </c>
    </row>
    <row r="43" spans="1:5" ht="19.899999999999999" customHeight="1">
      <c r="A43" s="88" t="s">
        <v>114</v>
      </c>
      <c r="B43" s="89" t="s">
        <v>115</v>
      </c>
      <c r="C43" s="62">
        <v>742.79142999999999</v>
      </c>
      <c r="D43" s="62">
        <v>716.9</v>
      </c>
      <c r="E43" s="62">
        <v>96.514306849232199</v>
      </c>
    </row>
    <row r="44" spans="1:5" ht="19.899999999999999" customHeight="1">
      <c r="A44" s="88" t="s">
        <v>116</v>
      </c>
      <c r="B44" s="89" t="s">
        <v>117</v>
      </c>
      <c r="C44" s="62">
        <v>48.5199</v>
      </c>
      <c r="D44" s="62">
        <v>31</v>
      </c>
      <c r="E44" s="62">
        <v>63.891310575660697</v>
      </c>
    </row>
    <row r="45" spans="1:5" ht="19.899999999999999" customHeight="1">
      <c r="A45" s="88" t="s">
        <v>118</v>
      </c>
      <c r="B45" s="89" t="s">
        <v>119</v>
      </c>
      <c r="C45" s="62">
        <v>73.464460000000003</v>
      </c>
      <c r="D45" s="62">
        <v>53.1</v>
      </c>
      <c r="E45" s="62">
        <v>72.279847970025202</v>
      </c>
    </row>
    <row r="46" spans="1:5" ht="19.899999999999999" customHeight="1">
      <c r="A46" s="88" t="s">
        <v>120</v>
      </c>
      <c r="B46" s="89" t="s">
        <v>121</v>
      </c>
      <c r="C46" s="62">
        <v>385.96314000000001</v>
      </c>
      <c r="D46" s="62">
        <v>420.3</v>
      </c>
      <c r="E46" s="62">
        <v>108.89640912342</v>
      </c>
    </row>
    <row r="47" spans="1:5" ht="19.899999999999999" customHeight="1">
      <c r="A47" s="88" t="s">
        <v>122</v>
      </c>
      <c r="B47" s="89" t="s">
        <v>123</v>
      </c>
      <c r="C47" s="62">
        <v>234.84393</v>
      </c>
      <c r="D47" s="62">
        <v>212.5</v>
      </c>
      <c r="E47" s="62">
        <v>90.485625921862194</v>
      </c>
    </row>
    <row r="48" spans="1:5" ht="19.899999999999999" customHeight="1">
      <c r="A48" s="88" t="s">
        <v>369</v>
      </c>
      <c r="B48" s="89" t="s">
        <v>370</v>
      </c>
      <c r="C48" s="62"/>
      <c r="D48" s="62">
        <v>4886.3900000000003</v>
      </c>
      <c r="E48" s="62"/>
    </row>
    <row r="49" spans="1:5" ht="19.899999999999999" customHeight="1">
      <c r="A49" s="88" t="s">
        <v>371</v>
      </c>
      <c r="B49" s="89" t="s">
        <v>372</v>
      </c>
      <c r="C49" s="62"/>
      <c r="D49" s="62">
        <v>1192.23</v>
      </c>
      <c r="E49" s="62"/>
    </row>
    <row r="50" spans="1:5" ht="19.899999999999999" customHeight="1">
      <c r="A50" s="88" t="s">
        <v>373</v>
      </c>
      <c r="B50" s="89" t="s">
        <v>374</v>
      </c>
      <c r="C50" s="62"/>
      <c r="D50" s="62">
        <v>3694.16</v>
      </c>
      <c r="E50" s="62"/>
    </row>
    <row r="51" spans="1:5" ht="19.899999999999999" customHeight="1">
      <c r="A51" s="88" t="s">
        <v>375</v>
      </c>
      <c r="B51" s="89" t="s">
        <v>376</v>
      </c>
      <c r="C51" s="62"/>
      <c r="D51" s="62">
        <v>748.34</v>
      </c>
      <c r="E51" s="62"/>
    </row>
    <row r="52" spans="1:5" ht="19.899999999999999" customHeight="1">
      <c r="A52" s="88" t="s">
        <v>377</v>
      </c>
      <c r="B52" s="89" t="s">
        <v>378</v>
      </c>
      <c r="C52" s="62"/>
      <c r="D52" s="62">
        <v>30</v>
      </c>
      <c r="E52" s="62"/>
    </row>
    <row r="53" spans="1:5" ht="19.899999999999999" customHeight="1">
      <c r="A53" s="88" t="s">
        <v>379</v>
      </c>
      <c r="B53" s="89" t="s">
        <v>380</v>
      </c>
      <c r="C53" s="62"/>
      <c r="D53" s="62">
        <v>87.42</v>
      </c>
      <c r="E53" s="62"/>
    </row>
    <row r="54" spans="1:5" ht="19.899999999999999" customHeight="1">
      <c r="A54" s="88" t="s">
        <v>381</v>
      </c>
      <c r="B54" s="89" t="s">
        <v>382</v>
      </c>
      <c r="C54" s="62"/>
      <c r="D54" s="62">
        <v>568.37</v>
      </c>
      <c r="E54" s="62"/>
    </row>
    <row r="55" spans="1:5" ht="19.899999999999999" customHeight="1">
      <c r="A55" s="88" t="s">
        <v>383</v>
      </c>
      <c r="B55" s="89" t="s">
        <v>384</v>
      </c>
      <c r="C55" s="62"/>
      <c r="D55" s="62">
        <v>52.72</v>
      </c>
      <c r="E55" s="62"/>
    </row>
    <row r="56" spans="1:5" ht="19.899999999999999" customHeight="1">
      <c r="A56" s="88" t="s">
        <v>385</v>
      </c>
      <c r="B56" s="89" t="s">
        <v>386</v>
      </c>
      <c r="C56" s="62"/>
      <c r="D56" s="62">
        <v>9.83</v>
      </c>
      <c r="E56" s="62"/>
    </row>
    <row r="57" spans="1:5" ht="19.899999999999999" customHeight="1">
      <c r="A57" s="88" t="s">
        <v>387</v>
      </c>
      <c r="B57" s="89" t="s">
        <v>388</v>
      </c>
      <c r="C57" s="62"/>
      <c r="D57" s="62">
        <v>7.14</v>
      </c>
      <c r="E57" s="62"/>
    </row>
    <row r="58" spans="1:5" ht="19.899999999999999" customHeight="1">
      <c r="A58" s="88" t="s">
        <v>389</v>
      </c>
      <c r="B58" s="89" t="s">
        <v>390</v>
      </c>
      <c r="C58" s="62"/>
      <c r="D58" s="62">
        <v>7.14</v>
      </c>
      <c r="E58" s="62"/>
    </row>
    <row r="59" spans="1:5" ht="19.899999999999999" customHeight="1">
      <c r="A59" s="88" t="s">
        <v>391</v>
      </c>
      <c r="B59" s="89" t="s">
        <v>392</v>
      </c>
      <c r="C59" s="62"/>
      <c r="D59" s="62">
        <v>459.9</v>
      </c>
      <c r="E59" s="62"/>
    </row>
    <row r="60" spans="1:5" ht="19.899999999999999" customHeight="1">
      <c r="A60" s="88" t="s">
        <v>393</v>
      </c>
      <c r="B60" s="89" t="s">
        <v>394</v>
      </c>
      <c r="C60" s="62"/>
      <c r="D60" s="62">
        <v>457.1</v>
      </c>
      <c r="E60" s="62"/>
    </row>
    <row r="61" spans="1:5" ht="19.899999999999999" customHeight="1">
      <c r="A61" s="88" t="s">
        <v>395</v>
      </c>
      <c r="B61" s="89" t="s">
        <v>396</v>
      </c>
      <c r="C61" s="62"/>
      <c r="D61" s="62">
        <v>2.8</v>
      </c>
      <c r="E61" s="62"/>
    </row>
    <row r="62" spans="1:5" ht="19.899999999999999" customHeight="1">
      <c r="A62" s="88" t="s">
        <v>124</v>
      </c>
      <c r="B62" s="89" t="s">
        <v>125</v>
      </c>
      <c r="C62" s="62">
        <v>294</v>
      </c>
      <c r="D62" s="62">
        <v>1090.2</v>
      </c>
      <c r="E62" s="62">
        <v>370.816326530612</v>
      </c>
    </row>
    <row r="63" spans="1:5" ht="19.899999999999999" customHeight="1">
      <c r="A63" s="88" t="s">
        <v>397</v>
      </c>
      <c r="B63" s="89" t="s">
        <v>398</v>
      </c>
      <c r="C63" s="62"/>
      <c r="D63" s="62">
        <v>622</v>
      </c>
      <c r="E63" s="62"/>
    </row>
    <row r="64" spans="1:5" ht="19.899999999999999" customHeight="1">
      <c r="A64" s="88" t="s">
        <v>126</v>
      </c>
      <c r="B64" s="89" t="s">
        <v>127</v>
      </c>
      <c r="C64" s="62">
        <v>294</v>
      </c>
      <c r="D64" s="62">
        <v>468.2</v>
      </c>
      <c r="E64" s="62">
        <v>159.25170068027199</v>
      </c>
    </row>
    <row r="65" spans="1:5" ht="19.899999999999999" customHeight="1">
      <c r="A65" s="88" t="s">
        <v>399</v>
      </c>
      <c r="B65" s="89" t="s">
        <v>400</v>
      </c>
      <c r="C65" s="62"/>
      <c r="D65" s="62">
        <v>2</v>
      </c>
      <c r="E65" s="62"/>
    </row>
    <row r="66" spans="1:5" ht="19.899999999999999" customHeight="1">
      <c r="A66" s="88" t="s">
        <v>401</v>
      </c>
      <c r="B66" s="89" t="s">
        <v>368</v>
      </c>
      <c r="C66" s="62"/>
      <c r="D66" s="62">
        <v>2</v>
      </c>
      <c r="E66" s="62"/>
    </row>
    <row r="67" spans="1:5" ht="19.899999999999999" customHeight="1">
      <c r="A67" s="88" t="s">
        <v>128</v>
      </c>
      <c r="B67" s="89" t="s">
        <v>129</v>
      </c>
      <c r="C67" s="62">
        <v>14.4</v>
      </c>
      <c r="D67" s="62">
        <v>15.6</v>
      </c>
      <c r="E67" s="62">
        <v>108.333333333333</v>
      </c>
    </row>
    <row r="68" spans="1:5" ht="19.899999999999999" customHeight="1">
      <c r="A68" s="88" t="s">
        <v>130</v>
      </c>
      <c r="B68" s="89" t="s">
        <v>131</v>
      </c>
      <c r="C68" s="62">
        <v>14.4</v>
      </c>
      <c r="D68" s="62">
        <v>15.6</v>
      </c>
      <c r="E68" s="62">
        <v>108.333333333333</v>
      </c>
    </row>
    <row r="69" spans="1:5" ht="19.899999999999999" customHeight="1">
      <c r="A69" s="88" t="s">
        <v>132</v>
      </c>
      <c r="B69" s="89" t="s">
        <v>133</v>
      </c>
      <c r="C69" s="62">
        <v>48</v>
      </c>
      <c r="D69" s="62">
        <v>40</v>
      </c>
      <c r="E69" s="62">
        <v>83.3333333333333</v>
      </c>
    </row>
    <row r="70" spans="1:5" ht="19.899999999999999" customHeight="1">
      <c r="A70" s="88" t="s">
        <v>134</v>
      </c>
      <c r="B70" s="89" t="s">
        <v>135</v>
      </c>
      <c r="C70" s="62">
        <v>48</v>
      </c>
      <c r="D70" s="62">
        <v>40</v>
      </c>
      <c r="E70" s="62">
        <v>83.3333333333333</v>
      </c>
    </row>
    <row r="71" spans="1:5" ht="19.899999999999999" customHeight="1">
      <c r="A71" s="88" t="s">
        <v>402</v>
      </c>
      <c r="B71" s="89" t="s">
        <v>403</v>
      </c>
      <c r="C71" s="62"/>
      <c r="D71" s="62">
        <v>142.68</v>
      </c>
      <c r="E71" s="62"/>
    </row>
    <row r="72" spans="1:5" ht="19.899999999999999" customHeight="1">
      <c r="A72" s="88" t="s">
        <v>404</v>
      </c>
      <c r="B72" s="89" t="s">
        <v>405</v>
      </c>
      <c r="C72" s="62"/>
      <c r="D72" s="62">
        <v>115.38</v>
      </c>
      <c r="E72" s="62"/>
    </row>
    <row r="73" spans="1:5" ht="19.899999999999999" customHeight="1">
      <c r="A73" s="88" t="s">
        <v>406</v>
      </c>
      <c r="B73" s="89" t="s">
        <v>407</v>
      </c>
      <c r="C73" s="62"/>
      <c r="D73" s="62">
        <v>27.3</v>
      </c>
      <c r="E73" s="62"/>
    </row>
    <row r="74" spans="1:5" ht="19.899999999999999" customHeight="1">
      <c r="A74" s="88" t="s">
        <v>136</v>
      </c>
      <c r="B74" s="89" t="s">
        <v>137</v>
      </c>
      <c r="C74" s="62">
        <v>2903.0891000000001</v>
      </c>
      <c r="D74" s="62">
        <v>1279</v>
      </c>
      <c r="E74" s="62">
        <v>44.056518968019297</v>
      </c>
    </row>
    <row r="75" spans="1:5" ht="19.899999999999999" customHeight="1">
      <c r="A75" s="88" t="s">
        <v>138</v>
      </c>
      <c r="B75" s="90" t="s">
        <v>137</v>
      </c>
      <c r="C75" s="62">
        <v>2903.0891000000001</v>
      </c>
      <c r="D75" s="62"/>
      <c r="E75" s="62"/>
    </row>
    <row r="76" spans="1:5" ht="19.899999999999999" customHeight="1">
      <c r="A76" s="88" t="s">
        <v>408</v>
      </c>
      <c r="B76" s="90" t="s">
        <v>137</v>
      </c>
      <c r="C76" s="62"/>
      <c r="D76" s="62">
        <v>1279</v>
      </c>
      <c r="E76" s="62"/>
    </row>
    <row r="77" spans="1:5" ht="19.899999999999999" customHeight="1">
      <c r="A77" s="88" t="s">
        <v>139</v>
      </c>
      <c r="B77" s="89" t="s">
        <v>140</v>
      </c>
      <c r="C77" s="62">
        <v>523.66855999999996</v>
      </c>
      <c r="D77" s="62">
        <v>1028.33</v>
      </c>
      <c r="E77" s="62">
        <v>196.370391226084</v>
      </c>
    </row>
    <row r="78" spans="1:5" ht="19.899999999999999" customHeight="1">
      <c r="A78" s="88" t="s">
        <v>141</v>
      </c>
      <c r="B78" s="89" t="s">
        <v>142</v>
      </c>
      <c r="C78" s="62">
        <v>100</v>
      </c>
      <c r="D78" s="62">
        <v>145.96</v>
      </c>
      <c r="E78" s="62">
        <v>145.96</v>
      </c>
    </row>
    <row r="79" spans="1:5" ht="19.899999999999999" customHeight="1">
      <c r="A79" s="88" t="s">
        <v>143</v>
      </c>
      <c r="B79" s="89" t="s">
        <v>144</v>
      </c>
      <c r="C79" s="62">
        <v>100</v>
      </c>
      <c r="D79" s="62">
        <v>145.96</v>
      </c>
      <c r="E79" s="62">
        <v>145.96</v>
      </c>
    </row>
    <row r="80" spans="1:5" ht="19.899999999999999" customHeight="1">
      <c r="A80" s="88" t="s">
        <v>145</v>
      </c>
      <c r="B80" s="89" t="s">
        <v>146</v>
      </c>
      <c r="C80" s="62">
        <v>132.26</v>
      </c>
      <c r="D80" s="62">
        <v>195</v>
      </c>
      <c r="E80" s="62">
        <v>147.436866777559</v>
      </c>
    </row>
    <row r="81" spans="1:5" ht="19.899999999999999" customHeight="1">
      <c r="A81" s="88" t="s">
        <v>147</v>
      </c>
      <c r="B81" s="89" t="s">
        <v>148</v>
      </c>
      <c r="C81" s="62">
        <v>132.26</v>
      </c>
      <c r="D81" s="62">
        <v>195</v>
      </c>
      <c r="E81" s="62">
        <v>147.436866777559</v>
      </c>
    </row>
    <row r="82" spans="1:5" ht="19.899999999999999" customHeight="1">
      <c r="A82" s="88" t="s">
        <v>149</v>
      </c>
      <c r="B82" s="89" t="s">
        <v>150</v>
      </c>
      <c r="C82" s="62">
        <v>77.733999999999995</v>
      </c>
      <c r="D82" s="62">
        <v>86</v>
      </c>
      <c r="E82" s="62">
        <v>110.63369953945499</v>
      </c>
    </row>
    <row r="83" spans="1:5" ht="19.899999999999999" customHeight="1">
      <c r="A83" s="88" t="s">
        <v>151</v>
      </c>
      <c r="B83" s="89" t="s">
        <v>152</v>
      </c>
      <c r="C83" s="62">
        <v>77.733999999999995</v>
      </c>
      <c r="D83" s="62">
        <v>86</v>
      </c>
      <c r="E83" s="62">
        <v>110.63369953945499</v>
      </c>
    </row>
    <row r="84" spans="1:5" ht="19.899999999999999" customHeight="1">
      <c r="A84" s="88" t="s">
        <v>153</v>
      </c>
      <c r="B84" s="89" t="s">
        <v>154</v>
      </c>
      <c r="C84" s="62">
        <v>213.67456000000001</v>
      </c>
      <c r="D84" s="62">
        <v>257</v>
      </c>
      <c r="E84" s="62">
        <v>120.276367949465</v>
      </c>
    </row>
    <row r="85" spans="1:5" ht="19.899999999999999" customHeight="1">
      <c r="A85" s="88" t="s">
        <v>155</v>
      </c>
      <c r="B85" s="89" t="s">
        <v>156</v>
      </c>
      <c r="C85" s="62">
        <v>65.160719999999998</v>
      </c>
      <c r="D85" s="62">
        <v>76</v>
      </c>
      <c r="E85" s="62">
        <v>116.634684208523</v>
      </c>
    </row>
    <row r="86" spans="1:5" ht="19.899999999999999" customHeight="1">
      <c r="A86" s="88" t="s">
        <v>157</v>
      </c>
      <c r="B86" s="89" t="s">
        <v>158</v>
      </c>
      <c r="C86" s="62">
        <v>148.51383999999999</v>
      </c>
      <c r="D86" s="62">
        <v>181</v>
      </c>
      <c r="E86" s="62">
        <v>121.874163377635</v>
      </c>
    </row>
    <row r="87" spans="1:5" ht="19.899999999999999" customHeight="1">
      <c r="A87" s="88" t="s">
        <v>409</v>
      </c>
      <c r="B87" s="89" t="s">
        <v>410</v>
      </c>
      <c r="C87" s="62"/>
      <c r="D87" s="62">
        <v>236.39</v>
      </c>
      <c r="E87" s="62"/>
    </row>
    <row r="88" spans="1:5" ht="19.899999999999999" customHeight="1">
      <c r="A88" s="88" t="s">
        <v>411</v>
      </c>
      <c r="B88" s="89" t="s">
        <v>412</v>
      </c>
      <c r="C88" s="62"/>
      <c r="D88" s="62">
        <v>236.39</v>
      </c>
      <c r="E88" s="62"/>
    </row>
    <row r="89" spans="1:5" ht="19.899999999999999" customHeight="1">
      <c r="A89" s="88" t="s">
        <v>413</v>
      </c>
      <c r="B89" s="89" t="s">
        <v>414</v>
      </c>
      <c r="C89" s="62"/>
      <c r="D89" s="62">
        <v>24.6</v>
      </c>
      <c r="E89" s="62"/>
    </row>
    <row r="90" spans="1:5" ht="19.899999999999999" customHeight="1">
      <c r="A90" s="88" t="s">
        <v>415</v>
      </c>
      <c r="B90" s="89" t="s">
        <v>416</v>
      </c>
      <c r="C90" s="62"/>
      <c r="D90" s="62">
        <v>24.6</v>
      </c>
      <c r="E90" s="62"/>
    </row>
    <row r="91" spans="1:5" ht="19.899999999999999" customHeight="1">
      <c r="A91" s="88" t="s">
        <v>417</v>
      </c>
      <c r="B91" s="89" t="s">
        <v>418</v>
      </c>
      <c r="C91" s="62"/>
      <c r="D91" s="62">
        <v>83.38</v>
      </c>
      <c r="E91" s="62"/>
    </row>
    <row r="92" spans="1:5" ht="19.899999999999999" customHeight="1">
      <c r="A92" s="88" t="s">
        <v>419</v>
      </c>
      <c r="B92" s="89" t="s">
        <v>418</v>
      </c>
      <c r="C92" s="62"/>
      <c r="D92" s="62">
        <v>83.38</v>
      </c>
      <c r="E92" s="62"/>
    </row>
    <row r="93" spans="1:5" ht="19.899999999999999" customHeight="1">
      <c r="A93" s="88" t="s">
        <v>159</v>
      </c>
      <c r="B93" s="89" t="s">
        <v>160</v>
      </c>
      <c r="C93" s="62">
        <v>4006.9073579999999</v>
      </c>
      <c r="D93" s="62">
        <v>4957.1899999999996</v>
      </c>
      <c r="E93" s="62">
        <v>123.716112130786</v>
      </c>
    </row>
    <row r="94" spans="1:5" ht="19.899999999999999" customHeight="1">
      <c r="A94" s="88" t="s">
        <v>161</v>
      </c>
      <c r="B94" s="89" t="s">
        <v>162</v>
      </c>
      <c r="C94" s="62">
        <v>1969.95929</v>
      </c>
      <c r="D94" s="62">
        <v>2728.58</v>
      </c>
      <c r="E94" s="62">
        <v>138.50946127927301</v>
      </c>
    </row>
    <row r="95" spans="1:5" ht="19.899999999999999" customHeight="1">
      <c r="A95" s="88" t="s">
        <v>163</v>
      </c>
      <c r="B95" s="89" t="s">
        <v>164</v>
      </c>
      <c r="C95" s="62">
        <v>1969.95929</v>
      </c>
      <c r="D95" s="62">
        <v>2728.58</v>
      </c>
      <c r="E95" s="62">
        <v>138.50946127927301</v>
      </c>
    </row>
    <row r="96" spans="1:5" ht="19.899999999999999" customHeight="1">
      <c r="A96" s="88" t="s">
        <v>165</v>
      </c>
      <c r="B96" s="89" t="s">
        <v>166</v>
      </c>
      <c r="C96" s="62">
        <v>2036.9480679999999</v>
      </c>
      <c r="D96" s="62">
        <v>2228.61</v>
      </c>
      <c r="E96" s="62">
        <v>109.409269436515</v>
      </c>
    </row>
    <row r="97" spans="1:5" ht="19.899999999999999" customHeight="1">
      <c r="A97" s="88" t="s">
        <v>420</v>
      </c>
      <c r="B97" s="89" t="s">
        <v>421</v>
      </c>
      <c r="C97" s="62"/>
      <c r="D97" s="62">
        <v>15.61</v>
      </c>
      <c r="E97" s="62"/>
    </row>
    <row r="98" spans="1:5" ht="19.899999999999999" customHeight="1">
      <c r="A98" s="88" t="s">
        <v>167</v>
      </c>
      <c r="B98" s="89" t="s">
        <v>168</v>
      </c>
      <c r="C98" s="62">
        <v>2036.9480679999999</v>
      </c>
      <c r="D98" s="62">
        <v>2213</v>
      </c>
      <c r="E98" s="62">
        <v>108.642926875051</v>
      </c>
    </row>
    <row r="99" spans="1:5" ht="19.899999999999999" customHeight="1">
      <c r="A99" s="88" t="s">
        <v>169</v>
      </c>
      <c r="B99" s="89" t="s">
        <v>170</v>
      </c>
      <c r="C99" s="62">
        <v>8974.4493349999993</v>
      </c>
      <c r="D99" s="62">
        <v>4724.3500000000004</v>
      </c>
      <c r="E99" s="62">
        <v>52.642227101057003</v>
      </c>
    </row>
    <row r="100" spans="1:5" ht="19.899999999999999" customHeight="1">
      <c r="A100" s="88" t="s">
        <v>171</v>
      </c>
      <c r="B100" s="89" t="s">
        <v>172</v>
      </c>
      <c r="C100" s="62">
        <v>5097.4031160000004</v>
      </c>
      <c r="D100" s="62">
        <v>3396.67</v>
      </c>
      <c r="E100" s="62">
        <v>66.635302774825703</v>
      </c>
    </row>
    <row r="101" spans="1:5" ht="19.899999999999999" customHeight="1">
      <c r="A101" s="88" t="s">
        <v>173</v>
      </c>
      <c r="B101" s="89" t="s">
        <v>62</v>
      </c>
      <c r="C101" s="62">
        <v>361.31890800000002</v>
      </c>
      <c r="D101" s="62">
        <v>391.34</v>
      </c>
      <c r="E101" s="62">
        <v>108.308752001431</v>
      </c>
    </row>
    <row r="102" spans="1:5" ht="19.899999999999999" customHeight="1">
      <c r="A102" s="88" t="s">
        <v>174</v>
      </c>
      <c r="B102" s="89" t="s">
        <v>175</v>
      </c>
      <c r="C102" s="62">
        <v>155.751396</v>
      </c>
      <c r="D102" s="62">
        <v>198</v>
      </c>
      <c r="E102" s="62">
        <v>127.125666340737</v>
      </c>
    </row>
    <row r="103" spans="1:5" ht="19.899999999999999" customHeight="1">
      <c r="A103" s="88" t="s">
        <v>176</v>
      </c>
      <c r="B103" s="89" t="s">
        <v>177</v>
      </c>
      <c r="C103" s="62">
        <v>4580.3328119999996</v>
      </c>
      <c r="D103" s="62">
        <v>2807.33</v>
      </c>
      <c r="E103" s="62">
        <v>61.290961055167998</v>
      </c>
    </row>
    <row r="104" spans="1:5" ht="19.899999999999999" customHeight="1">
      <c r="A104" s="88" t="s">
        <v>422</v>
      </c>
      <c r="B104" s="89" t="s">
        <v>423</v>
      </c>
      <c r="C104" s="62"/>
      <c r="D104" s="62"/>
      <c r="E104" s="62"/>
    </row>
    <row r="105" spans="1:5" ht="19.899999999999999" customHeight="1">
      <c r="A105" s="88" t="s">
        <v>424</v>
      </c>
      <c r="B105" s="89" t="s">
        <v>423</v>
      </c>
      <c r="C105" s="62"/>
      <c r="D105" s="62"/>
      <c r="E105" s="62"/>
    </row>
    <row r="106" spans="1:5" ht="19.899999999999999" customHeight="1">
      <c r="A106" s="88" t="s">
        <v>178</v>
      </c>
      <c r="B106" s="89" t="s">
        <v>179</v>
      </c>
      <c r="C106" s="62">
        <v>1645.135419</v>
      </c>
      <c r="D106" s="62">
        <v>1248</v>
      </c>
      <c r="E106" s="62">
        <v>75.8600164817192</v>
      </c>
    </row>
    <row r="107" spans="1:5" ht="19.899999999999999" customHeight="1">
      <c r="A107" s="88" t="s">
        <v>180</v>
      </c>
      <c r="B107" s="89" t="s">
        <v>181</v>
      </c>
      <c r="C107" s="62">
        <v>1645.135419</v>
      </c>
      <c r="D107" s="62">
        <v>1248</v>
      </c>
      <c r="E107" s="62">
        <v>75.8600164817192</v>
      </c>
    </row>
    <row r="108" spans="1:5" ht="19.899999999999999" customHeight="1">
      <c r="A108" s="88" t="s">
        <v>425</v>
      </c>
      <c r="B108" s="89" t="s">
        <v>426</v>
      </c>
      <c r="C108" s="62"/>
      <c r="D108" s="62">
        <v>79.680000000000007</v>
      </c>
      <c r="E108" s="62"/>
    </row>
    <row r="109" spans="1:5" ht="19.899999999999999" customHeight="1">
      <c r="A109" s="88" t="s">
        <v>427</v>
      </c>
      <c r="B109" s="89" t="s">
        <v>426</v>
      </c>
      <c r="C109" s="62"/>
      <c r="D109" s="62">
        <v>79.680000000000007</v>
      </c>
      <c r="E109" s="62"/>
    </row>
    <row r="110" spans="1:5" ht="19.899999999999999" customHeight="1">
      <c r="A110" s="88" t="s">
        <v>182</v>
      </c>
      <c r="B110" s="90" t="s">
        <v>183</v>
      </c>
      <c r="C110" s="62">
        <v>2231.9108000000001</v>
      </c>
      <c r="D110" s="62"/>
      <c r="E110" s="62"/>
    </row>
    <row r="111" spans="1:5" ht="19.899999999999999" customHeight="1">
      <c r="A111" s="88" t="s">
        <v>184</v>
      </c>
      <c r="B111" s="90" t="s">
        <v>183</v>
      </c>
      <c r="C111" s="62">
        <v>2231.9108000000001</v>
      </c>
      <c r="D111" s="62"/>
      <c r="E111" s="62"/>
    </row>
    <row r="112" spans="1:5" ht="19.899999999999999" customHeight="1">
      <c r="A112" s="88" t="s">
        <v>185</v>
      </c>
      <c r="B112" s="89" t="s">
        <v>186</v>
      </c>
      <c r="C112" s="62">
        <v>994.30737199999999</v>
      </c>
      <c r="D112" s="62">
        <v>7232.77</v>
      </c>
      <c r="E112" s="62">
        <v>727.41791961691297</v>
      </c>
    </row>
    <row r="113" spans="1:5" ht="19.899999999999999" customHeight="1">
      <c r="A113" s="88" t="s">
        <v>187</v>
      </c>
      <c r="B113" s="89" t="s">
        <v>188</v>
      </c>
      <c r="C113" s="62">
        <v>549.35399800000005</v>
      </c>
      <c r="D113" s="62">
        <v>2510.67</v>
      </c>
      <c r="E113" s="62">
        <v>457.022249613263</v>
      </c>
    </row>
    <row r="114" spans="1:5" ht="19.899999999999999" customHeight="1">
      <c r="A114" s="88" t="s">
        <v>189</v>
      </c>
      <c r="B114" s="89" t="s">
        <v>74</v>
      </c>
      <c r="C114" s="62">
        <v>341.05343800000003</v>
      </c>
      <c r="D114" s="62">
        <v>290.95999999999998</v>
      </c>
      <c r="E114" s="62">
        <v>85.312143957921293</v>
      </c>
    </row>
    <row r="115" spans="1:5" ht="19.899999999999999" customHeight="1">
      <c r="A115" s="88" t="s">
        <v>190</v>
      </c>
      <c r="B115" s="89" t="s">
        <v>191</v>
      </c>
      <c r="C115" s="62">
        <v>5.5</v>
      </c>
      <c r="D115" s="62">
        <v>10</v>
      </c>
      <c r="E115" s="62">
        <v>181.81818181818201</v>
      </c>
    </row>
    <row r="116" spans="1:5" ht="19.899999999999999" customHeight="1">
      <c r="A116" s="88" t="s">
        <v>192</v>
      </c>
      <c r="B116" s="89" t="s">
        <v>193</v>
      </c>
      <c r="C116" s="62">
        <v>6</v>
      </c>
      <c r="D116" s="62">
        <v>122.25</v>
      </c>
      <c r="E116" s="62">
        <v>2037.5</v>
      </c>
    </row>
    <row r="117" spans="1:5" ht="19.899999999999999" customHeight="1">
      <c r="A117" s="88" t="s">
        <v>194</v>
      </c>
      <c r="B117" s="89" t="s">
        <v>195</v>
      </c>
      <c r="C117" s="62">
        <v>196.80055999999999</v>
      </c>
      <c r="D117" s="62">
        <v>2087.46</v>
      </c>
      <c r="E117" s="62">
        <v>1060.69820126528</v>
      </c>
    </row>
    <row r="118" spans="1:5" ht="19.899999999999999" customHeight="1">
      <c r="A118" s="88" t="s">
        <v>428</v>
      </c>
      <c r="B118" s="89" t="s">
        <v>429</v>
      </c>
      <c r="C118" s="62"/>
      <c r="D118" s="62">
        <v>2316.46</v>
      </c>
      <c r="E118" s="62"/>
    </row>
    <row r="119" spans="1:5" ht="19.899999999999999" customHeight="1">
      <c r="A119" s="88" t="s">
        <v>430</v>
      </c>
      <c r="B119" s="89" t="s">
        <v>431</v>
      </c>
      <c r="C119" s="62"/>
      <c r="D119" s="62">
        <v>404.08</v>
      </c>
      <c r="E119" s="62"/>
    </row>
    <row r="120" spans="1:5" ht="19.899999999999999" customHeight="1">
      <c r="A120" s="88" t="s">
        <v>432</v>
      </c>
      <c r="B120" s="89" t="s">
        <v>433</v>
      </c>
      <c r="C120" s="62"/>
      <c r="D120" s="62">
        <v>1910.88</v>
      </c>
      <c r="E120" s="62"/>
    </row>
    <row r="121" spans="1:5" ht="19.899999999999999" customHeight="1">
      <c r="A121" s="88" t="s">
        <v>434</v>
      </c>
      <c r="B121" s="89" t="s">
        <v>435</v>
      </c>
      <c r="C121" s="62"/>
      <c r="D121" s="62">
        <v>1.5</v>
      </c>
      <c r="E121" s="62"/>
    </row>
    <row r="122" spans="1:5" ht="19.899999999999999" customHeight="1">
      <c r="A122" s="88" t="s">
        <v>196</v>
      </c>
      <c r="B122" s="89" t="s">
        <v>197</v>
      </c>
      <c r="C122" s="62">
        <v>238.953374</v>
      </c>
      <c r="D122" s="62">
        <v>1640.64</v>
      </c>
      <c r="E122" s="62">
        <v>686.59419724284805</v>
      </c>
    </row>
    <row r="123" spans="1:5" ht="19.899999999999999" customHeight="1">
      <c r="A123" s="88" t="s">
        <v>198</v>
      </c>
      <c r="B123" s="89" t="s">
        <v>199</v>
      </c>
      <c r="C123" s="62">
        <v>211.37437399999999</v>
      </c>
      <c r="D123" s="62">
        <v>210.64</v>
      </c>
      <c r="E123" s="62">
        <v>99.652571886505001</v>
      </c>
    </row>
    <row r="124" spans="1:5" ht="19.899999999999999" customHeight="1">
      <c r="A124" s="88" t="s">
        <v>436</v>
      </c>
      <c r="B124" s="89" t="s">
        <v>437</v>
      </c>
      <c r="C124" s="62"/>
      <c r="D124" s="62">
        <v>1350</v>
      </c>
      <c r="E124" s="62"/>
    </row>
    <row r="125" spans="1:5" ht="19.899999999999999" customHeight="1">
      <c r="A125" s="88" t="s">
        <v>200</v>
      </c>
      <c r="B125" s="89" t="s">
        <v>201</v>
      </c>
      <c r="C125" s="62">
        <v>6.8049999999999997</v>
      </c>
      <c r="D125" s="62">
        <v>20</v>
      </c>
      <c r="E125" s="62">
        <v>293.90154298310102</v>
      </c>
    </row>
    <row r="126" spans="1:5" ht="19.899999999999999" customHeight="1">
      <c r="A126" s="88" t="s">
        <v>202</v>
      </c>
      <c r="B126" s="89" t="s">
        <v>203</v>
      </c>
      <c r="C126" s="62">
        <v>20.774000000000001</v>
      </c>
      <c r="D126" s="62">
        <v>60</v>
      </c>
      <c r="E126" s="62">
        <v>288.82256666987598</v>
      </c>
    </row>
    <row r="127" spans="1:5" ht="19.899999999999999" customHeight="1">
      <c r="A127" s="88" t="s">
        <v>204</v>
      </c>
      <c r="B127" s="89" t="s">
        <v>205</v>
      </c>
      <c r="C127" s="62">
        <v>206</v>
      </c>
      <c r="D127" s="62">
        <v>765</v>
      </c>
      <c r="E127" s="62">
        <v>371.359223300971</v>
      </c>
    </row>
    <row r="128" spans="1:5" ht="19.899999999999999" customHeight="1">
      <c r="A128" s="88" t="s">
        <v>438</v>
      </c>
      <c r="B128" s="89" t="s">
        <v>439</v>
      </c>
      <c r="C128" s="62"/>
      <c r="D128" s="62"/>
      <c r="E128" s="62"/>
    </row>
    <row r="129" spans="1:5" ht="19.899999999999999" customHeight="1">
      <c r="A129" s="88" t="s">
        <v>206</v>
      </c>
      <c r="B129" s="89" t="s">
        <v>207</v>
      </c>
      <c r="C129" s="62">
        <v>206</v>
      </c>
      <c r="D129" s="62">
        <v>765</v>
      </c>
      <c r="E129" s="62">
        <v>371.359223300971</v>
      </c>
    </row>
    <row r="130" spans="1:5" ht="19.899999999999999" customHeight="1">
      <c r="A130" s="88" t="s">
        <v>440</v>
      </c>
      <c r="B130" s="89" t="s">
        <v>441</v>
      </c>
      <c r="C130" s="62"/>
      <c r="D130" s="62"/>
      <c r="E130" s="62"/>
    </row>
    <row r="131" spans="1:5" ht="19.899999999999999" customHeight="1">
      <c r="A131" s="88" t="s">
        <v>208</v>
      </c>
      <c r="B131" s="89" t="s">
        <v>209</v>
      </c>
      <c r="C131" s="62">
        <v>1192.98</v>
      </c>
      <c r="D131" s="62">
        <v>1850.9</v>
      </c>
      <c r="E131" s="62">
        <v>155.14929001324401</v>
      </c>
    </row>
    <row r="132" spans="1:5" ht="19.899999999999999" customHeight="1">
      <c r="A132" s="88" t="s">
        <v>210</v>
      </c>
      <c r="B132" s="89" t="s">
        <v>211</v>
      </c>
      <c r="C132" s="62">
        <v>1192.98</v>
      </c>
      <c r="D132" s="62">
        <v>1850.9</v>
      </c>
      <c r="E132" s="62">
        <v>155.14929001324401</v>
      </c>
    </row>
    <row r="133" spans="1:5" ht="19.899999999999999" customHeight="1">
      <c r="A133" s="88" t="s">
        <v>212</v>
      </c>
      <c r="B133" s="89" t="s">
        <v>213</v>
      </c>
      <c r="C133" s="62">
        <v>1192.98</v>
      </c>
      <c r="D133" s="62"/>
      <c r="E133" s="62"/>
    </row>
    <row r="134" spans="1:5" ht="19.899999999999999" customHeight="1">
      <c r="A134" s="88" t="s">
        <v>442</v>
      </c>
      <c r="B134" s="89" t="s">
        <v>443</v>
      </c>
      <c r="C134" s="62"/>
      <c r="D134" s="62">
        <v>1850.9</v>
      </c>
      <c r="E134" s="62"/>
    </row>
    <row r="135" spans="1:5" ht="19.899999999999999" customHeight="1">
      <c r="A135" s="88" t="s">
        <v>214</v>
      </c>
      <c r="B135" s="89" t="s">
        <v>215</v>
      </c>
      <c r="C135" s="62">
        <v>3327.2661800000001</v>
      </c>
      <c r="D135" s="62">
        <v>2806.98</v>
      </c>
      <c r="E135" s="62">
        <v>84.362952891253201</v>
      </c>
    </row>
    <row r="136" spans="1:5" ht="19.899999999999999" customHeight="1">
      <c r="A136" s="88" t="s">
        <v>216</v>
      </c>
      <c r="B136" s="89" t="s">
        <v>217</v>
      </c>
      <c r="C136" s="62">
        <v>3327.2661800000001</v>
      </c>
      <c r="D136" s="62">
        <v>2806.98</v>
      </c>
      <c r="E136" s="62">
        <v>84.362952891253201</v>
      </c>
    </row>
    <row r="137" spans="1:5" ht="19.899999999999999" customHeight="1">
      <c r="A137" s="88" t="s">
        <v>218</v>
      </c>
      <c r="B137" s="89" t="s">
        <v>219</v>
      </c>
      <c r="C137" s="62">
        <v>3327.2661800000001</v>
      </c>
      <c r="D137" s="62">
        <v>2806.98</v>
      </c>
      <c r="E137" s="62">
        <v>84.362952891253201</v>
      </c>
    </row>
    <row r="138" spans="1:5" ht="19.899999999999999" customHeight="1">
      <c r="A138" s="88" t="s">
        <v>220</v>
      </c>
      <c r="B138" s="89" t="s">
        <v>221</v>
      </c>
      <c r="C138" s="62">
        <v>646.84238000000005</v>
      </c>
      <c r="D138" s="62">
        <v>794.02</v>
      </c>
      <c r="E138" s="62">
        <v>122.753243224416</v>
      </c>
    </row>
    <row r="139" spans="1:5" ht="19.899999999999999" customHeight="1">
      <c r="A139" s="88" t="s">
        <v>222</v>
      </c>
      <c r="B139" s="89" t="s">
        <v>223</v>
      </c>
      <c r="C139" s="62">
        <v>646.84238000000005</v>
      </c>
      <c r="D139" s="62">
        <v>794.02</v>
      </c>
      <c r="E139" s="62">
        <v>122.753243224416</v>
      </c>
    </row>
    <row r="140" spans="1:5" ht="19.899999999999999" customHeight="1">
      <c r="A140" s="88" t="s">
        <v>224</v>
      </c>
      <c r="B140" s="89" t="s">
        <v>225</v>
      </c>
      <c r="C140" s="62">
        <v>322.82238000000001</v>
      </c>
      <c r="D140" s="62">
        <v>357.8</v>
      </c>
      <c r="E140" s="62">
        <v>110.834942732285</v>
      </c>
    </row>
    <row r="141" spans="1:5" ht="19.899999999999999" customHeight="1">
      <c r="A141" s="88" t="s">
        <v>226</v>
      </c>
      <c r="B141" s="89" t="s">
        <v>227</v>
      </c>
      <c r="C141" s="62">
        <v>324.02</v>
      </c>
      <c r="D141" s="62">
        <v>436.22</v>
      </c>
      <c r="E141" s="62">
        <v>134.627492130115</v>
      </c>
    </row>
    <row r="142" spans="1:5" ht="19.899999999999999" customHeight="1">
      <c r="A142" s="171" t="s">
        <v>228</v>
      </c>
      <c r="B142" s="172"/>
      <c r="C142" s="64">
        <v>33000</v>
      </c>
      <c r="D142" s="64">
        <v>41664.58</v>
      </c>
      <c r="E142" s="62">
        <v>126.256303030303</v>
      </c>
    </row>
  </sheetData>
  <mergeCells count="3">
    <mergeCell ref="B1:E1"/>
    <mergeCell ref="A2:B2"/>
    <mergeCell ref="A142:B142"/>
  </mergeCells>
  <phoneticPr fontId="35" type="noConversion"/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8" workbookViewId="0">
      <selection activeCell="H11" sqref="H11"/>
    </sheetView>
  </sheetViews>
  <sheetFormatPr defaultColWidth="9" defaultRowHeight="13.5"/>
  <cols>
    <col min="1" max="1" width="35.375" customWidth="1"/>
    <col min="2" max="2" width="17.625" customWidth="1"/>
    <col min="3" max="3" width="17.375" customWidth="1"/>
    <col min="4" max="4" width="13.125" customWidth="1"/>
  </cols>
  <sheetData>
    <row r="1" spans="1:4" ht="26.65" customHeight="1">
      <c r="A1" s="158" t="s">
        <v>444</v>
      </c>
      <c r="B1" s="158"/>
      <c r="C1" s="158"/>
      <c r="D1" s="158"/>
    </row>
    <row r="2" spans="1:4" ht="20.65" customHeight="1">
      <c r="A2" s="6"/>
      <c r="B2" s="42"/>
      <c r="C2" s="42"/>
      <c r="D2" s="75" t="s">
        <v>37</v>
      </c>
    </row>
    <row r="3" spans="1:4" ht="47.65" customHeight="1">
      <c r="A3" s="8" t="s">
        <v>38</v>
      </c>
      <c r="B3" s="8" t="s">
        <v>31</v>
      </c>
      <c r="C3" s="8" t="s">
        <v>349</v>
      </c>
      <c r="D3" s="8" t="s">
        <v>350</v>
      </c>
    </row>
    <row r="4" spans="1:4" ht="22.15" customHeight="1">
      <c r="A4" s="76" t="s">
        <v>230</v>
      </c>
      <c r="B4" s="77">
        <v>2381.001628</v>
      </c>
      <c r="C4" s="77">
        <v>2611.06</v>
      </c>
      <c r="D4" s="78">
        <v>109.66225177230299</v>
      </c>
    </row>
    <row r="5" spans="1:4" ht="22.15" customHeight="1">
      <c r="A5" s="79" t="s">
        <v>231</v>
      </c>
      <c r="B5" s="62">
        <v>1792.7132059999999</v>
      </c>
      <c r="C5" s="62">
        <v>1974.04</v>
      </c>
      <c r="D5" s="80">
        <v>110.114657123801</v>
      </c>
    </row>
    <row r="6" spans="1:4" ht="22.15" customHeight="1">
      <c r="A6" s="79" t="s">
        <v>232</v>
      </c>
      <c r="B6" s="62">
        <v>285.73680999999999</v>
      </c>
      <c r="C6" s="62">
        <v>271.5</v>
      </c>
      <c r="D6" s="80">
        <v>95.017509294654801</v>
      </c>
    </row>
    <row r="7" spans="1:4" ht="22.15" customHeight="1">
      <c r="A7" s="79" t="s">
        <v>225</v>
      </c>
      <c r="B7" s="62">
        <v>192.95948000000001</v>
      </c>
      <c r="C7" s="62">
        <v>219</v>
      </c>
      <c r="D7" s="80">
        <v>113.49533072954</v>
      </c>
    </row>
    <row r="8" spans="1:4" ht="22.15" customHeight="1">
      <c r="A8" s="79" t="s">
        <v>233</v>
      </c>
      <c r="B8" s="62">
        <v>109.59213200000001</v>
      </c>
      <c r="C8" s="62">
        <v>146.52000000000001</v>
      </c>
      <c r="D8" s="80">
        <v>133.695729178806</v>
      </c>
    </row>
    <row r="9" spans="1:4" ht="22.15" customHeight="1">
      <c r="A9" s="81" t="s">
        <v>234</v>
      </c>
      <c r="B9" s="64">
        <v>260.72315700000001</v>
      </c>
      <c r="C9" s="64">
        <v>418.88</v>
      </c>
      <c r="D9" s="82">
        <v>160.660834587854</v>
      </c>
    </row>
    <row r="10" spans="1:4" ht="22.15" customHeight="1">
      <c r="A10" s="79" t="s">
        <v>235</v>
      </c>
      <c r="B10" s="62">
        <v>193.14675700000001</v>
      </c>
      <c r="C10" s="62">
        <v>285.92</v>
      </c>
      <c r="D10" s="80">
        <v>148.032513950001</v>
      </c>
    </row>
    <row r="11" spans="1:4" ht="22.15" customHeight="1">
      <c r="A11" s="79" t="s">
        <v>236</v>
      </c>
      <c r="B11" s="62">
        <v>0.40060000000000001</v>
      </c>
      <c r="C11" s="62">
        <v>2</v>
      </c>
      <c r="D11" s="80">
        <v>499.25112331502697</v>
      </c>
    </row>
    <row r="12" spans="1:4" ht="22.15" hidden="1" customHeight="1">
      <c r="A12" s="79" t="s">
        <v>445</v>
      </c>
      <c r="B12" s="62"/>
      <c r="C12" s="62"/>
      <c r="D12" s="83"/>
    </row>
    <row r="13" spans="1:4" ht="22.15" hidden="1" customHeight="1">
      <c r="A13" s="79" t="s">
        <v>446</v>
      </c>
      <c r="B13" s="62"/>
      <c r="C13" s="62"/>
      <c r="D13" s="83"/>
    </row>
    <row r="14" spans="1:4" ht="22.15" hidden="1" customHeight="1">
      <c r="A14" s="79" t="s">
        <v>447</v>
      </c>
      <c r="B14" s="62"/>
      <c r="C14" s="62"/>
      <c r="D14" s="83"/>
    </row>
    <row r="15" spans="1:4" ht="22.15" customHeight="1">
      <c r="A15" s="79" t="s">
        <v>331</v>
      </c>
      <c r="B15" s="62"/>
      <c r="C15" s="62">
        <v>30</v>
      </c>
      <c r="D15" s="83"/>
    </row>
    <row r="16" spans="1:4" ht="22.15" customHeight="1">
      <c r="A16" s="79" t="s">
        <v>237</v>
      </c>
      <c r="B16" s="62">
        <v>5.5800000000000002E-2</v>
      </c>
      <c r="C16" s="62">
        <v>12</v>
      </c>
      <c r="D16" s="80">
        <v>21505.376344085998</v>
      </c>
    </row>
    <row r="17" spans="1:4" ht="22.15" customHeight="1">
      <c r="A17" s="79" t="s">
        <v>448</v>
      </c>
      <c r="B17" s="62"/>
      <c r="C17" s="62">
        <v>16.3</v>
      </c>
      <c r="D17" s="83"/>
    </row>
    <row r="18" spans="1:4" ht="22.15" customHeight="1">
      <c r="A18" s="79" t="s">
        <v>238</v>
      </c>
      <c r="B18" s="62">
        <v>1.36</v>
      </c>
      <c r="C18" s="62">
        <v>4.5</v>
      </c>
      <c r="D18" s="80">
        <v>330.88235294117601</v>
      </c>
    </row>
    <row r="19" spans="1:4" ht="22.15" customHeight="1">
      <c r="A19" s="79" t="s">
        <v>239</v>
      </c>
      <c r="B19" s="62">
        <v>65.760000000000005</v>
      </c>
      <c r="C19" s="62">
        <v>68.16</v>
      </c>
      <c r="D19" s="80">
        <v>103.64963503649599</v>
      </c>
    </row>
    <row r="20" spans="1:4" ht="22.15" customHeight="1">
      <c r="A20" s="81" t="s">
        <v>240</v>
      </c>
      <c r="B20" s="64">
        <v>12.9655</v>
      </c>
      <c r="C20" s="64">
        <v>36.200000000000003</v>
      </c>
      <c r="D20" s="82">
        <v>279.20249893949301</v>
      </c>
    </row>
    <row r="21" spans="1:4" ht="22.15" customHeight="1">
      <c r="A21" s="79" t="s">
        <v>241</v>
      </c>
      <c r="B21" s="62">
        <v>12.9655</v>
      </c>
      <c r="C21" s="62">
        <v>36.200000000000003</v>
      </c>
      <c r="D21" s="80">
        <v>279.20249893949301</v>
      </c>
    </row>
    <row r="22" spans="1:4" ht="22.15" customHeight="1">
      <c r="A22" s="81" t="s">
        <v>242</v>
      </c>
      <c r="B22" s="64">
        <v>4842.4375899999995</v>
      </c>
      <c r="C22" s="64">
        <v>3137.21</v>
      </c>
      <c r="D22" s="82">
        <v>64.785760098975302</v>
      </c>
    </row>
    <row r="23" spans="1:4" ht="22.15" customHeight="1">
      <c r="A23" s="79" t="s">
        <v>243</v>
      </c>
      <c r="B23" s="62">
        <v>4587.0250120000001</v>
      </c>
      <c r="C23" s="62">
        <v>2811.84</v>
      </c>
      <c r="D23" s="80">
        <v>61.2998619506983</v>
      </c>
    </row>
    <row r="24" spans="1:4" ht="22.15" customHeight="1">
      <c r="A24" s="79" t="s">
        <v>244</v>
      </c>
      <c r="B24" s="62">
        <v>255.412578</v>
      </c>
      <c r="C24" s="62">
        <v>325.37</v>
      </c>
      <c r="D24" s="80">
        <v>127.389967458846</v>
      </c>
    </row>
    <row r="25" spans="1:4" ht="22.15" customHeight="1">
      <c r="A25" s="81" t="s">
        <v>245</v>
      </c>
      <c r="B25" s="64">
        <v>1.6967000000000001</v>
      </c>
      <c r="C25" s="64">
        <v>9.44</v>
      </c>
      <c r="D25" s="82">
        <v>556.37413803265201</v>
      </c>
    </row>
    <row r="26" spans="1:4" ht="22.15" customHeight="1">
      <c r="A26" s="79" t="s">
        <v>246</v>
      </c>
      <c r="B26" s="62">
        <v>1.6967000000000001</v>
      </c>
      <c r="C26" s="62">
        <v>9.44</v>
      </c>
      <c r="D26" s="80">
        <v>556.37413803265201</v>
      </c>
    </row>
    <row r="27" spans="1:4" ht="22.15" customHeight="1">
      <c r="A27" s="81" t="s">
        <v>247</v>
      </c>
      <c r="B27" s="64">
        <v>67.987300000000005</v>
      </c>
      <c r="C27" s="64">
        <v>118.8</v>
      </c>
      <c r="D27" s="82">
        <v>174.73851734073901</v>
      </c>
    </row>
    <row r="28" spans="1:4" ht="22.15" customHeight="1">
      <c r="A28" s="79" t="s">
        <v>248</v>
      </c>
      <c r="B28" s="62">
        <v>57.715800000000002</v>
      </c>
      <c r="C28" s="62">
        <v>108.58</v>
      </c>
      <c r="D28" s="80">
        <v>188.12872731556999</v>
      </c>
    </row>
    <row r="29" spans="1:4" ht="22.15" customHeight="1">
      <c r="A29" s="79" t="s">
        <v>249</v>
      </c>
      <c r="B29" s="62">
        <v>10.2715</v>
      </c>
      <c r="C29" s="62">
        <v>10.220000000000001</v>
      </c>
      <c r="D29" s="80">
        <v>99.498612666114994</v>
      </c>
    </row>
    <row r="30" spans="1:4" ht="22.15" customHeight="1">
      <c r="A30" s="84" t="s">
        <v>250</v>
      </c>
      <c r="B30" s="64">
        <v>7566.8118750000003</v>
      </c>
      <c r="C30" s="64">
        <v>6331.59</v>
      </c>
      <c r="D30" s="80">
        <v>83.675795098315405</v>
      </c>
    </row>
  </sheetData>
  <mergeCells count="1">
    <mergeCell ref="A1:D1"/>
  </mergeCells>
  <phoneticPr fontId="35" type="noConversion"/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H16" sqref="H16"/>
    </sheetView>
  </sheetViews>
  <sheetFormatPr defaultColWidth="9" defaultRowHeight="13.5"/>
  <cols>
    <col min="1" max="1" width="27.5" customWidth="1"/>
    <col min="2" max="2" width="19.25" customWidth="1"/>
    <col min="3" max="3" width="21.5" customWidth="1"/>
    <col min="4" max="4" width="21.125" customWidth="1"/>
  </cols>
  <sheetData>
    <row r="1" spans="1:4" ht="31.15" customHeight="1">
      <c r="A1" s="152" t="s">
        <v>18</v>
      </c>
      <c r="B1" s="152"/>
      <c r="C1" s="152"/>
      <c r="D1" s="152"/>
    </row>
    <row r="2" spans="1:4" ht="23.65" customHeight="1">
      <c r="A2" s="43"/>
      <c r="B2" s="65"/>
      <c r="C2" s="66"/>
      <c r="D2" s="33" t="s">
        <v>37</v>
      </c>
    </row>
    <row r="3" spans="1:4" ht="41.65" customHeight="1">
      <c r="A3" s="8" t="s">
        <v>251</v>
      </c>
      <c r="B3" s="8" t="s">
        <v>31</v>
      </c>
      <c r="C3" s="8" t="s">
        <v>349</v>
      </c>
      <c r="D3" s="8" t="s">
        <v>350</v>
      </c>
    </row>
    <row r="4" spans="1:4" ht="29.65" customHeight="1">
      <c r="A4" s="67" t="s">
        <v>252</v>
      </c>
      <c r="B4" s="68"/>
      <c r="C4" s="183">
        <v>5</v>
      </c>
      <c r="D4" s="68"/>
    </row>
    <row r="5" spans="1:4" ht="29.65" customHeight="1">
      <c r="A5" s="69" t="s">
        <v>253</v>
      </c>
      <c r="B5" s="70"/>
      <c r="C5" s="184"/>
      <c r="D5" s="70"/>
    </row>
    <row r="6" spans="1:4" ht="29.65" customHeight="1">
      <c r="A6" s="71"/>
      <c r="B6" s="72"/>
      <c r="C6" s="185"/>
      <c r="D6" s="72"/>
    </row>
    <row r="7" spans="1:4" ht="29.65" customHeight="1">
      <c r="A7" s="73" t="s">
        <v>254</v>
      </c>
      <c r="B7" s="74"/>
      <c r="C7" s="186">
        <f>SUM(C4:C6)</f>
        <v>5</v>
      </c>
      <c r="D7" s="74"/>
    </row>
    <row r="8" spans="1:4" ht="32.65" customHeight="1">
      <c r="A8" s="42"/>
      <c r="B8" s="42"/>
      <c r="C8" s="42"/>
      <c r="D8" s="42"/>
    </row>
  </sheetData>
  <mergeCells count="1">
    <mergeCell ref="A1:D1"/>
  </mergeCells>
  <phoneticPr fontId="3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workbookViewId="0">
      <selection activeCell="E15" sqref="E15"/>
    </sheetView>
  </sheetViews>
  <sheetFormatPr defaultColWidth="9" defaultRowHeight="13.5"/>
  <cols>
    <col min="1" max="1" width="23.375" customWidth="1"/>
    <col min="2" max="2" width="20.625" customWidth="1"/>
    <col min="3" max="3" width="21.375" customWidth="1"/>
    <col min="4" max="4" width="20.625" customWidth="1"/>
    <col min="5" max="5" width="17.5" customWidth="1"/>
  </cols>
  <sheetData>
    <row r="1" spans="1:5" ht="31.15" customHeight="1">
      <c r="A1" s="152" t="s">
        <v>1</v>
      </c>
      <c r="B1" s="152"/>
      <c r="C1" s="152"/>
      <c r="D1" s="152"/>
      <c r="E1" s="152"/>
    </row>
    <row r="2" spans="1:5" ht="23.65" customHeight="1">
      <c r="A2" s="153"/>
      <c r="B2" s="153"/>
      <c r="C2" s="125"/>
      <c r="D2" s="119"/>
      <c r="E2" s="130" t="s">
        <v>27</v>
      </c>
    </row>
    <row r="3" spans="1:5" ht="41.65" customHeight="1">
      <c r="A3" s="107" t="s">
        <v>28</v>
      </c>
      <c r="B3" s="107" t="s">
        <v>29</v>
      </c>
      <c r="C3" s="107" t="s">
        <v>30</v>
      </c>
      <c r="D3" s="107" t="s">
        <v>31</v>
      </c>
      <c r="E3" s="107" t="s">
        <v>32</v>
      </c>
    </row>
    <row r="4" spans="1:5" ht="22.9" customHeight="1">
      <c r="A4" s="95" t="s">
        <v>33</v>
      </c>
      <c r="B4" s="62">
        <v>25300</v>
      </c>
      <c r="C4" s="62">
        <v>28300</v>
      </c>
      <c r="D4" s="62">
        <v>28300</v>
      </c>
      <c r="E4" s="62">
        <f>D4/C4*100</f>
        <v>100</v>
      </c>
    </row>
    <row r="5" spans="1:5" ht="22.9" customHeight="1">
      <c r="A5" s="95" t="s">
        <v>34</v>
      </c>
      <c r="B5" s="62">
        <v>4700</v>
      </c>
      <c r="C5" s="62">
        <v>4700</v>
      </c>
      <c r="D5" s="62">
        <v>4700</v>
      </c>
      <c r="E5" s="62">
        <f>D5/C5*100</f>
        <v>100</v>
      </c>
    </row>
    <row r="6" spans="1:5" ht="22.9" customHeight="1">
      <c r="A6" s="143"/>
      <c r="B6" s="62"/>
      <c r="C6" s="144"/>
      <c r="D6" s="62"/>
      <c r="E6" s="62"/>
    </row>
    <row r="7" spans="1:5" ht="22.9" customHeight="1">
      <c r="A7" s="145" t="s">
        <v>35</v>
      </c>
      <c r="B7" s="64">
        <f>SUM(B4:B6)</f>
        <v>30000</v>
      </c>
      <c r="C7" s="64">
        <f>SUM(C4:C6)</f>
        <v>33000</v>
      </c>
      <c r="D7" s="64">
        <f>SUM(D4:D6)</f>
        <v>33000</v>
      </c>
      <c r="E7" s="62">
        <f>D7/C7*100</f>
        <v>100</v>
      </c>
    </row>
    <row r="8" spans="1:5" ht="22.9" customHeight="1">
      <c r="A8" s="146"/>
      <c r="B8" s="147"/>
      <c r="C8" s="147"/>
      <c r="D8" s="147"/>
      <c r="E8" s="147"/>
    </row>
    <row r="9" spans="1:5" ht="22.9" customHeight="1">
      <c r="A9" s="154" t="s">
        <v>36</v>
      </c>
      <c r="B9" s="154"/>
      <c r="C9" s="154"/>
      <c r="D9" s="154"/>
      <c r="E9" s="154"/>
    </row>
  </sheetData>
  <mergeCells count="3">
    <mergeCell ref="A1:E1"/>
    <mergeCell ref="A2:B2"/>
    <mergeCell ref="A9:E9"/>
  </mergeCells>
  <phoneticPr fontId="35" type="noConversion"/>
  <pageMargins left="0.7" right="0.7" top="0.75" bottom="0.75" header="0.3" footer="0.3"/>
  <pageSetup paperSize="9" scale="86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F4" sqref="F4"/>
    </sheetView>
  </sheetViews>
  <sheetFormatPr defaultColWidth="9" defaultRowHeight="13.5"/>
  <cols>
    <col min="1" max="1" width="33" customWidth="1"/>
    <col min="2" max="2" width="16.875" customWidth="1"/>
    <col min="3" max="3" width="17.75" customWidth="1"/>
    <col min="4" max="4" width="20.5" customWidth="1"/>
  </cols>
  <sheetData>
    <row r="1" spans="1:4" ht="31.15" customHeight="1">
      <c r="A1" s="162" t="s">
        <v>19</v>
      </c>
      <c r="B1" s="162"/>
      <c r="C1" s="162"/>
      <c r="D1" s="162"/>
    </row>
    <row r="2" spans="1:4" ht="23.65" customHeight="1">
      <c r="A2" s="43"/>
      <c r="B2" s="43"/>
      <c r="C2" s="43"/>
      <c r="D2" s="44" t="s">
        <v>37</v>
      </c>
    </row>
    <row r="3" spans="1:4" ht="37.15" customHeight="1">
      <c r="A3" s="8" t="s">
        <v>56</v>
      </c>
      <c r="B3" s="8" t="s">
        <v>31</v>
      </c>
      <c r="C3" s="8" t="s">
        <v>349</v>
      </c>
      <c r="D3" s="8" t="s">
        <v>350</v>
      </c>
    </row>
    <row r="4" spans="1:4" ht="23.65" customHeight="1">
      <c r="A4" s="59" t="s">
        <v>54</v>
      </c>
      <c r="B4" s="60"/>
      <c r="C4" s="187">
        <v>5</v>
      </c>
      <c r="D4" s="60"/>
    </row>
    <row r="5" spans="1:4" ht="23.65" customHeight="1">
      <c r="A5" s="61" t="s">
        <v>449</v>
      </c>
      <c r="B5" s="62"/>
      <c r="C5" s="188">
        <v>5</v>
      </c>
      <c r="D5" s="62"/>
    </row>
    <row r="6" spans="1:4" ht="23.65" customHeight="1">
      <c r="A6" s="61" t="s">
        <v>450</v>
      </c>
      <c r="B6" s="62"/>
      <c r="C6" s="188">
        <v>5</v>
      </c>
      <c r="D6" s="62"/>
    </row>
    <row r="7" spans="1:4" ht="23.65" customHeight="1">
      <c r="A7" s="63" t="s">
        <v>257</v>
      </c>
      <c r="B7" s="64"/>
      <c r="C7" s="189">
        <v>5</v>
      </c>
      <c r="D7" s="64"/>
    </row>
  </sheetData>
  <mergeCells count="1">
    <mergeCell ref="A1:D1"/>
  </mergeCells>
  <phoneticPr fontId="35" type="noConversion"/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G4" sqref="G4"/>
    </sheetView>
  </sheetViews>
  <sheetFormatPr defaultColWidth="9" defaultRowHeight="13.5"/>
  <cols>
    <col min="1" max="1" width="25.875" customWidth="1"/>
    <col min="2" max="2" width="19" customWidth="1"/>
    <col min="3" max="4" width="22.25" customWidth="1"/>
  </cols>
  <sheetData>
    <row r="1" spans="1:4" ht="37.9" customHeight="1">
      <c r="A1" s="162" t="s">
        <v>20</v>
      </c>
      <c r="B1" s="162"/>
      <c r="C1" s="162"/>
      <c r="D1" s="162"/>
    </row>
    <row r="2" spans="1:4" ht="22.9" customHeight="1">
      <c r="A2" s="43"/>
      <c r="B2" s="32"/>
      <c r="C2" s="43"/>
      <c r="D2" s="44" t="s">
        <v>37</v>
      </c>
    </row>
    <row r="3" spans="1:4" ht="40.15" customHeight="1">
      <c r="A3" s="8" t="s">
        <v>260</v>
      </c>
      <c r="B3" s="8" t="s">
        <v>31</v>
      </c>
      <c r="C3" s="8" t="s">
        <v>349</v>
      </c>
      <c r="D3" s="8" t="s">
        <v>350</v>
      </c>
    </row>
    <row r="4" spans="1:4" ht="21.4" customHeight="1">
      <c r="A4" s="53" t="s">
        <v>262</v>
      </c>
      <c r="B4" s="54"/>
      <c r="C4" s="54"/>
      <c r="D4" s="54"/>
    </row>
    <row r="5" spans="1:4" ht="21.4" customHeight="1">
      <c r="A5" s="45" t="s">
        <v>263</v>
      </c>
      <c r="B5" s="46"/>
      <c r="C5" s="46"/>
      <c r="D5" s="46"/>
    </row>
    <row r="6" spans="1:4" ht="21.4" customHeight="1">
      <c r="A6" s="13" t="s">
        <v>264</v>
      </c>
      <c r="B6" s="48"/>
      <c r="C6" s="48"/>
      <c r="D6" s="48"/>
    </row>
    <row r="7" spans="1:4" ht="21.4" customHeight="1">
      <c r="A7" s="49"/>
      <c r="B7" s="48"/>
      <c r="C7" s="48"/>
      <c r="D7" s="48"/>
    </row>
    <row r="8" spans="1:4" ht="21.4" customHeight="1">
      <c r="A8" s="51" t="s">
        <v>265</v>
      </c>
      <c r="B8" s="52"/>
      <c r="C8" s="52"/>
      <c r="D8" s="52"/>
    </row>
    <row r="9" spans="1:4" ht="21.4" customHeight="1">
      <c r="A9" s="53" t="s">
        <v>266</v>
      </c>
      <c r="B9" s="54"/>
      <c r="C9" s="54"/>
      <c r="D9" s="54"/>
    </row>
    <row r="10" spans="1:4" ht="14.65" customHeight="1">
      <c r="A10" s="57"/>
      <c r="B10" s="32"/>
      <c r="C10" s="58"/>
      <c r="D10" s="58"/>
    </row>
    <row r="11" spans="1:4" ht="14.65" customHeight="1">
      <c r="A11" s="164" t="s">
        <v>451</v>
      </c>
      <c r="B11" s="164"/>
      <c r="C11" s="164"/>
      <c r="D11" s="164"/>
    </row>
    <row r="12" spans="1:4" ht="14.65" customHeight="1">
      <c r="A12" s="164" t="s">
        <v>267</v>
      </c>
      <c r="B12" s="164"/>
      <c r="C12" s="164"/>
      <c r="D12" s="164"/>
    </row>
  </sheetData>
  <mergeCells count="3">
    <mergeCell ref="A1:D1"/>
    <mergeCell ref="A11:D11"/>
    <mergeCell ref="A12:D12"/>
  </mergeCells>
  <phoneticPr fontId="35" type="noConversion"/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G7" sqref="G7"/>
    </sheetView>
  </sheetViews>
  <sheetFormatPr defaultColWidth="9" defaultRowHeight="13.5"/>
  <cols>
    <col min="1" max="1" width="27" customWidth="1"/>
    <col min="2" max="2" width="19.5" customWidth="1"/>
    <col min="3" max="3" width="20.375" customWidth="1"/>
    <col min="4" max="4" width="22.125" customWidth="1"/>
  </cols>
  <sheetData>
    <row r="1" spans="1:4" ht="37.9" customHeight="1">
      <c r="A1" s="162" t="s">
        <v>21</v>
      </c>
      <c r="B1" s="162"/>
      <c r="C1" s="162"/>
      <c r="D1" s="162"/>
    </row>
    <row r="2" spans="1:4" ht="22.9" customHeight="1">
      <c r="A2" s="43"/>
      <c r="B2" s="32"/>
      <c r="C2" s="43"/>
      <c r="D2" s="44" t="s">
        <v>37</v>
      </c>
    </row>
    <row r="3" spans="1:4" ht="40.15" customHeight="1">
      <c r="A3" s="8" t="s">
        <v>260</v>
      </c>
      <c r="B3" s="8" t="s">
        <v>31</v>
      </c>
      <c r="C3" s="8" t="s">
        <v>349</v>
      </c>
      <c r="D3" s="8" t="s">
        <v>350</v>
      </c>
    </row>
    <row r="4" spans="1:4" ht="21.4" customHeight="1">
      <c r="A4" s="45" t="s">
        <v>268</v>
      </c>
      <c r="B4" s="46"/>
      <c r="C4" s="46"/>
      <c r="D4" s="46"/>
    </row>
    <row r="5" spans="1:4" ht="21.4" customHeight="1">
      <c r="A5" s="47" t="s">
        <v>269</v>
      </c>
      <c r="B5" s="48"/>
      <c r="C5" s="48"/>
      <c r="D5" s="48"/>
    </row>
    <row r="6" spans="1:4" ht="21.4" customHeight="1">
      <c r="A6" s="13" t="s">
        <v>270</v>
      </c>
      <c r="B6" s="48"/>
      <c r="C6" s="48"/>
      <c r="D6" s="48"/>
    </row>
    <row r="7" spans="1:4" ht="21.4" customHeight="1">
      <c r="A7" s="49"/>
      <c r="B7" s="48"/>
      <c r="C7" s="48"/>
      <c r="D7" s="48"/>
    </row>
    <row r="8" spans="1:4" ht="21.4" customHeight="1">
      <c r="A8" s="50"/>
      <c r="B8" s="48"/>
      <c r="C8" s="48"/>
      <c r="D8" s="48"/>
    </row>
    <row r="9" spans="1:4" ht="21.4" customHeight="1">
      <c r="A9" s="51" t="s">
        <v>257</v>
      </c>
      <c r="B9" s="52"/>
      <c r="C9" s="52"/>
      <c r="D9" s="52"/>
    </row>
    <row r="10" spans="1:4" ht="21.4" customHeight="1">
      <c r="A10" s="53" t="s">
        <v>271</v>
      </c>
      <c r="B10" s="54"/>
      <c r="C10" s="54"/>
      <c r="D10" s="54"/>
    </row>
    <row r="11" spans="1:4" ht="21.4" customHeight="1">
      <c r="A11" s="53" t="s">
        <v>272</v>
      </c>
      <c r="B11" s="54"/>
      <c r="C11" s="54"/>
      <c r="D11" s="54"/>
    </row>
    <row r="12" spans="1:4" ht="21.4" customHeight="1">
      <c r="A12" s="55"/>
      <c r="B12" s="56"/>
      <c r="C12" s="56"/>
      <c r="D12" s="56"/>
    </row>
    <row r="13" spans="1:4" ht="21.4" customHeight="1">
      <c r="A13" s="173" t="s">
        <v>273</v>
      </c>
      <c r="B13" s="173"/>
      <c r="C13" s="173"/>
      <c r="D13" s="173"/>
    </row>
  </sheetData>
  <mergeCells count="2">
    <mergeCell ref="A1:D1"/>
    <mergeCell ref="A13:D13"/>
  </mergeCells>
  <phoneticPr fontId="35" type="noConversion"/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2" sqref="D12"/>
    </sheetView>
  </sheetViews>
  <sheetFormatPr defaultColWidth="9" defaultRowHeight="13.5"/>
  <cols>
    <col min="1" max="1" width="35.5" customWidth="1"/>
    <col min="2" max="3" width="15.125" customWidth="1"/>
    <col min="4" max="4" width="17.75" customWidth="1"/>
  </cols>
  <sheetData>
    <row r="1" spans="1:4" ht="26.65" customHeight="1">
      <c r="A1" s="158" t="s">
        <v>22</v>
      </c>
      <c r="B1" s="158"/>
      <c r="C1" s="158"/>
      <c r="D1" s="158"/>
    </row>
    <row r="2" spans="1:4" ht="19.149999999999999" customHeight="1">
      <c r="A2" s="6"/>
      <c r="B2" s="32"/>
      <c r="C2" s="32"/>
      <c r="D2" s="33" t="s">
        <v>37</v>
      </c>
    </row>
    <row r="3" spans="1:4" ht="32.65" customHeight="1">
      <c r="A3" s="8" t="s">
        <v>274</v>
      </c>
      <c r="B3" s="8" t="s">
        <v>31</v>
      </c>
      <c r="C3" s="8" t="s">
        <v>349</v>
      </c>
      <c r="D3" s="8" t="s">
        <v>350</v>
      </c>
    </row>
    <row r="4" spans="1:4" ht="18.399999999999999" customHeight="1">
      <c r="A4" s="39" t="s">
        <v>275</v>
      </c>
      <c r="B4" s="40"/>
      <c r="C4" s="40"/>
      <c r="D4" s="40"/>
    </row>
    <row r="5" spans="1:4" ht="18.399999999999999" customHeight="1">
      <c r="A5" s="39" t="s">
        <v>276</v>
      </c>
      <c r="B5" s="40"/>
      <c r="C5" s="40"/>
      <c r="D5" s="40"/>
    </row>
    <row r="6" spans="1:4" ht="18.399999999999999" customHeight="1">
      <c r="A6" s="39" t="s">
        <v>452</v>
      </c>
      <c r="B6" s="40"/>
      <c r="C6" s="40"/>
      <c r="D6" s="40"/>
    </row>
    <row r="7" spans="1:4" ht="18.399999999999999" customHeight="1">
      <c r="A7" s="41"/>
      <c r="B7" s="32"/>
      <c r="C7" s="32"/>
      <c r="D7" s="32"/>
    </row>
    <row r="8" spans="1:4" ht="13.9" customHeight="1">
      <c r="A8" s="163" t="s">
        <v>278</v>
      </c>
      <c r="B8" s="163"/>
      <c r="C8" s="163"/>
      <c r="D8" s="163"/>
    </row>
  </sheetData>
  <mergeCells count="2">
    <mergeCell ref="A1:D1"/>
    <mergeCell ref="A8:D8"/>
  </mergeCells>
  <phoneticPr fontId="35" type="noConversion"/>
  <pageMargins left="0.7" right="0.7" top="0.75" bottom="0.75" header="0.3" footer="0.3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15" sqref="E15"/>
    </sheetView>
  </sheetViews>
  <sheetFormatPr defaultColWidth="9" defaultRowHeight="13.5"/>
  <cols>
    <col min="1" max="1" width="35.75" customWidth="1"/>
    <col min="2" max="3" width="13.875" customWidth="1"/>
    <col min="4" max="4" width="19.25" customWidth="1"/>
  </cols>
  <sheetData>
    <row r="1" spans="1:4" ht="26.65" customHeight="1">
      <c r="A1" s="158" t="s">
        <v>23</v>
      </c>
      <c r="B1" s="158"/>
      <c r="C1" s="158"/>
      <c r="D1" s="158"/>
    </row>
    <row r="2" spans="1:4" ht="19.899999999999999" customHeight="1">
      <c r="A2" s="6"/>
      <c r="B2" s="32"/>
      <c r="C2" s="32"/>
      <c r="D2" s="33" t="s">
        <v>37</v>
      </c>
    </row>
    <row r="3" spans="1:4" ht="28.15" customHeight="1">
      <c r="A3" s="34" t="s">
        <v>274</v>
      </c>
      <c r="B3" s="34" t="s">
        <v>31</v>
      </c>
      <c r="C3" s="34" t="s">
        <v>349</v>
      </c>
      <c r="D3" s="34" t="s">
        <v>350</v>
      </c>
    </row>
    <row r="4" spans="1:4" ht="18.399999999999999" customHeight="1">
      <c r="A4" s="35" t="s">
        <v>279</v>
      </c>
      <c r="B4" s="36"/>
      <c r="C4" s="36"/>
      <c r="D4" s="36"/>
    </row>
    <row r="5" spans="1:4" ht="18.399999999999999" customHeight="1">
      <c r="A5" s="37" t="s">
        <v>280</v>
      </c>
      <c r="B5" s="38"/>
      <c r="C5" s="38"/>
      <c r="D5" s="38"/>
    </row>
    <row r="6" spans="1:4" ht="18.399999999999999" customHeight="1">
      <c r="A6" s="39" t="s">
        <v>281</v>
      </c>
      <c r="B6" s="40"/>
      <c r="C6" s="40"/>
      <c r="D6" s="40"/>
    </row>
    <row r="7" spans="1:4" ht="18.399999999999999" customHeight="1">
      <c r="A7" s="41"/>
      <c r="B7" s="32"/>
      <c r="C7" s="32"/>
      <c r="D7" s="32"/>
    </row>
    <row r="8" spans="1:4" ht="18.399999999999999" customHeight="1">
      <c r="A8" s="166" t="s">
        <v>278</v>
      </c>
      <c r="B8" s="166"/>
      <c r="C8" s="166"/>
      <c r="D8" s="166"/>
    </row>
  </sheetData>
  <mergeCells count="2">
    <mergeCell ref="A1:D1"/>
    <mergeCell ref="A8:D8"/>
  </mergeCells>
  <phoneticPr fontId="35" type="noConversion"/>
  <pageMargins left="0.7" right="0.7" top="0.75" bottom="0.75" header="0.3" footer="0.3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3" workbookViewId="0">
      <selection activeCell="G23" sqref="G23"/>
    </sheetView>
  </sheetViews>
  <sheetFormatPr defaultColWidth="9" defaultRowHeight="13.5"/>
  <cols>
    <col min="1" max="1" width="5.875" customWidth="1"/>
    <col min="2" max="2" width="25.25" customWidth="1"/>
    <col min="3" max="3" width="16.625" customWidth="1"/>
    <col min="4" max="4" width="16.625" style="21" customWidth="1"/>
    <col min="5" max="5" width="19.75" customWidth="1"/>
  </cols>
  <sheetData>
    <row r="1" spans="1:5" ht="31.15" customHeight="1">
      <c r="A1" s="162" t="s">
        <v>453</v>
      </c>
      <c r="B1" s="162"/>
      <c r="C1" s="162"/>
      <c r="D1" s="174"/>
      <c r="E1" s="162"/>
    </row>
    <row r="2" spans="1:5" ht="19.149999999999999" customHeight="1">
      <c r="A2" s="169"/>
      <c r="B2" s="169"/>
      <c r="C2" s="6"/>
      <c r="D2" s="22"/>
      <c r="E2" s="7" t="s">
        <v>37</v>
      </c>
    </row>
    <row r="3" spans="1:5" ht="34.15" customHeight="1">
      <c r="A3" s="8" t="s">
        <v>283</v>
      </c>
      <c r="B3" s="8" t="s">
        <v>284</v>
      </c>
      <c r="C3" s="8" t="s">
        <v>31</v>
      </c>
      <c r="D3" s="23" t="s">
        <v>349</v>
      </c>
      <c r="E3" s="8" t="s">
        <v>350</v>
      </c>
    </row>
    <row r="4" spans="1:5" ht="27.4" customHeight="1">
      <c r="A4" s="24" t="s">
        <v>285</v>
      </c>
      <c r="B4" s="25" t="s">
        <v>286</v>
      </c>
      <c r="C4" s="26">
        <v>41.36</v>
      </c>
      <c r="D4" s="26">
        <v>36.799999999999997</v>
      </c>
      <c r="E4" s="26">
        <f>D4/C4*100</f>
        <v>88.974854932301696</v>
      </c>
    </row>
    <row r="5" spans="1:5" ht="27.4" customHeight="1">
      <c r="A5" s="27" t="s">
        <v>287</v>
      </c>
      <c r="B5" s="28" t="s">
        <v>288</v>
      </c>
      <c r="C5" s="29">
        <v>51.41</v>
      </c>
      <c r="D5" s="29">
        <v>42.5</v>
      </c>
      <c r="E5" s="29">
        <f t="shared" ref="E5:E25" si="0">D5/C5*100</f>
        <v>82.668741489982494</v>
      </c>
    </row>
    <row r="6" spans="1:5" ht="27.4" customHeight="1">
      <c r="A6" s="27" t="s">
        <v>289</v>
      </c>
      <c r="B6" s="28" t="s">
        <v>290</v>
      </c>
      <c r="C6" s="29">
        <v>42.17</v>
      </c>
      <c r="D6" s="29">
        <v>33.200000000000003</v>
      </c>
      <c r="E6" s="29">
        <f t="shared" si="0"/>
        <v>78.728954232866997</v>
      </c>
    </row>
    <row r="7" spans="1:5" ht="27.4" customHeight="1">
      <c r="A7" s="27" t="s">
        <v>291</v>
      </c>
      <c r="B7" s="28" t="s">
        <v>292</v>
      </c>
      <c r="C7" s="29">
        <v>46.63</v>
      </c>
      <c r="D7" s="29">
        <v>41.5</v>
      </c>
      <c r="E7" s="29">
        <f t="shared" si="0"/>
        <v>88.998498820501794</v>
      </c>
    </row>
    <row r="8" spans="1:5" ht="27.4" customHeight="1">
      <c r="A8" s="27" t="s">
        <v>293</v>
      </c>
      <c r="B8" s="28" t="s">
        <v>294</v>
      </c>
      <c r="C8" s="29">
        <v>37.65</v>
      </c>
      <c r="D8" s="29">
        <v>39.299999999999997</v>
      </c>
      <c r="E8" s="29">
        <f t="shared" si="0"/>
        <v>104.382470119522</v>
      </c>
    </row>
    <row r="9" spans="1:5" ht="27.4" customHeight="1">
      <c r="A9" s="27" t="s">
        <v>295</v>
      </c>
      <c r="B9" s="28" t="s">
        <v>296</v>
      </c>
      <c r="C9" s="29">
        <v>30.05</v>
      </c>
      <c r="D9" s="29">
        <v>32.5</v>
      </c>
      <c r="E9" s="29">
        <f t="shared" si="0"/>
        <v>108.153078202995</v>
      </c>
    </row>
    <row r="10" spans="1:5" ht="27.4" customHeight="1">
      <c r="A10" s="27" t="s">
        <v>297</v>
      </c>
      <c r="B10" s="28" t="s">
        <v>298</v>
      </c>
      <c r="C10" s="29">
        <v>41.16</v>
      </c>
      <c r="D10" s="29">
        <v>39</v>
      </c>
      <c r="E10" s="29">
        <f t="shared" si="0"/>
        <v>94.752186588921305</v>
      </c>
    </row>
    <row r="11" spans="1:5" ht="27.4" customHeight="1">
      <c r="A11" s="27" t="s">
        <v>299</v>
      </c>
      <c r="B11" s="28" t="s">
        <v>300</v>
      </c>
      <c r="C11" s="29">
        <v>40.33</v>
      </c>
      <c r="D11" s="29">
        <v>35.4</v>
      </c>
      <c r="E11" s="29">
        <f t="shared" si="0"/>
        <v>87.775849243739202</v>
      </c>
    </row>
    <row r="12" spans="1:5" ht="27.4" customHeight="1">
      <c r="A12" s="27" t="s">
        <v>301</v>
      </c>
      <c r="B12" s="28" t="s">
        <v>302</v>
      </c>
      <c r="C12" s="29">
        <v>39.090000000000003</v>
      </c>
      <c r="D12" s="29">
        <v>39.299999999999997</v>
      </c>
      <c r="E12" s="29">
        <f t="shared" si="0"/>
        <v>100.537221795856</v>
      </c>
    </row>
    <row r="13" spans="1:5" ht="27.4" customHeight="1">
      <c r="A13" s="27" t="s">
        <v>303</v>
      </c>
      <c r="B13" s="28" t="s">
        <v>304</v>
      </c>
      <c r="C13" s="29">
        <v>33</v>
      </c>
      <c r="D13" s="29">
        <v>29.6</v>
      </c>
      <c r="E13" s="29">
        <f t="shared" si="0"/>
        <v>89.696969696969703</v>
      </c>
    </row>
    <row r="14" spans="1:5" ht="27.4" customHeight="1">
      <c r="A14" s="27" t="s">
        <v>305</v>
      </c>
      <c r="B14" s="28" t="s">
        <v>306</v>
      </c>
      <c r="C14" s="29">
        <v>30.14</v>
      </c>
      <c r="D14" s="29">
        <v>27.9</v>
      </c>
      <c r="E14" s="29">
        <f t="shared" si="0"/>
        <v>92.5680159256802</v>
      </c>
    </row>
    <row r="15" spans="1:5" ht="27.4" customHeight="1">
      <c r="A15" s="27" t="s">
        <v>307</v>
      </c>
      <c r="B15" s="28" t="s">
        <v>308</v>
      </c>
      <c r="C15" s="29">
        <v>50.79</v>
      </c>
      <c r="D15" s="29">
        <v>41.5</v>
      </c>
      <c r="E15" s="29">
        <f t="shared" si="0"/>
        <v>81.708997834219304</v>
      </c>
    </row>
    <row r="16" spans="1:5" ht="27.4" customHeight="1">
      <c r="A16" s="27" t="s">
        <v>309</v>
      </c>
      <c r="B16" s="28" t="s">
        <v>310</v>
      </c>
      <c r="C16" s="29">
        <v>62.41</v>
      </c>
      <c r="D16" s="29">
        <v>47.3</v>
      </c>
      <c r="E16" s="29">
        <f t="shared" si="0"/>
        <v>75.789136356353197</v>
      </c>
    </row>
    <row r="17" spans="1:5" ht="27.4" customHeight="1">
      <c r="A17" s="27" t="s">
        <v>311</v>
      </c>
      <c r="B17" s="28" t="s">
        <v>312</v>
      </c>
      <c r="C17" s="29">
        <v>31.28</v>
      </c>
      <c r="D17" s="29">
        <v>33.700000000000003</v>
      </c>
      <c r="E17" s="29">
        <f t="shared" si="0"/>
        <v>107.736572890026</v>
      </c>
    </row>
    <row r="18" spans="1:5" ht="27.4" customHeight="1">
      <c r="A18" s="27" t="s">
        <v>313</v>
      </c>
      <c r="B18" s="28" t="s">
        <v>314</v>
      </c>
      <c r="C18" s="29">
        <v>39.89</v>
      </c>
      <c r="D18" s="29">
        <v>27.7</v>
      </c>
      <c r="E18" s="29">
        <f t="shared" si="0"/>
        <v>69.440962647280003</v>
      </c>
    </row>
    <row r="19" spans="1:5" ht="27.4" customHeight="1">
      <c r="A19" s="27" t="s">
        <v>315</v>
      </c>
      <c r="B19" s="28" t="s">
        <v>316</v>
      </c>
      <c r="C19" s="29">
        <v>21.5</v>
      </c>
      <c r="D19" s="29">
        <v>30.1</v>
      </c>
      <c r="E19" s="29">
        <f t="shared" si="0"/>
        <v>140</v>
      </c>
    </row>
    <row r="20" spans="1:5" ht="27.4" customHeight="1">
      <c r="A20" s="27" t="s">
        <v>317</v>
      </c>
      <c r="B20" s="28" t="s">
        <v>318</v>
      </c>
      <c r="C20" s="29">
        <v>42.54</v>
      </c>
      <c r="D20" s="29">
        <v>36.6</v>
      </c>
      <c r="E20" s="29">
        <f t="shared" si="0"/>
        <v>86.036671368124104</v>
      </c>
    </row>
    <row r="21" spans="1:5" ht="27.4" customHeight="1">
      <c r="A21" s="27" t="s">
        <v>319</v>
      </c>
      <c r="B21" s="28" t="s">
        <v>320</v>
      </c>
      <c r="C21" s="29">
        <v>42.56</v>
      </c>
      <c r="D21" s="29">
        <v>28.3</v>
      </c>
      <c r="E21" s="29">
        <f t="shared" si="0"/>
        <v>66.494360902255593</v>
      </c>
    </row>
    <row r="22" spans="1:5" ht="27.4" customHeight="1">
      <c r="A22" s="27" t="s">
        <v>321</v>
      </c>
      <c r="B22" s="28" t="s">
        <v>322</v>
      </c>
      <c r="C22" s="29">
        <v>0.85</v>
      </c>
      <c r="D22" s="29">
        <v>35.700000000000003</v>
      </c>
      <c r="E22" s="29">
        <f t="shared" si="0"/>
        <v>4200</v>
      </c>
    </row>
    <row r="23" spans="1:5" ht="27.4" customHeight="1">
      <c r="A23" s="27" t="s">
        <v>323</v>
      </c>
      <c r="B23" s="28" t="s">
        <v>324</v>
      </c>
      <c r="C23" s="29">
        <v>46.62</v>
      </c>
      <c r="D23" s="29">
        <v>44.8</v>
      </c>
      <c r="E23" s="29">
        <f t="shared" si="0"/>
        <v>96.096096096096105</v>
      </c>
    </row>
    <row r="24" spans="1:5" ht="27.4" customHeight="1">
      <c r="A24" s="27" t="s">
        <v>325</v>
      </c>
      <c r="B24" s="28" t="s">
        <v>326</v>
      </c>
      <c r="C24" s="29">
        <v>39.03</v>
      </c>
      <c r="D24" s="29">
        <v>42.3</v>
      </c>
      <c r="E24" s="29">
        <f t="shared" si="0"/>
        <v>108.378170637971</v>
      </c>
    </row>
    <row r="25" spans="1:5" ht="27.4" customHeight="1">
      <c r="A25" s="27"/>
      <c r="B25" s="28" t="s">
        <v>327</v>
      </c>
      <c r="C25" s="30">
        <f>SUM(C4:C24)</f>
        <v>810.46</v>
      </c>
      <c r="D25" s="31">
        <f>SUM(D4:D24)</f>
        <v>765</v>
      </c>
      <c r="E25" s="29">
        <f t="shared" si="0"/>
        <v>94.390839770007105</v>
      </c>
    </row>
  </sheetData>
  <mergeCells count="2">
    <mergeCell ref="A1:E1"/>
    <mergeCell ref="A2:B2"/>
  </mergeCells>
  <phoneticPr fontId="35" type="noConversion"/>
  <pageMargins left="0.7" right="0.7" top="0.75" bottom="0.75" header="0.3" footer="0.3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5" sqref="D15"/>
    </sheetView>
  </sheetViews>
  <sheetFormatPr defaultColWidth="9" defaultRowHeight="13.5"/>
  <cols>
    <col min="1" max="1" width="26.75" customWidth="1"/>
    <col min="2" max="2" width="18.75" customWidth="1"/>
    <col min="3" max="3" width="20" customWidth="1"/>
    <col min="4" max="4" width="23.875" customWidth="1"/>
  </cols>
  <sheetData>
    <row r="1" spans="1:4" ht="33.4" customHeight="1">
      <c r="A1" s="162" t="s">
        <v>25</v>
      </c>
      <c r="B1" s="162"/>
      <c r="C1" s="162"/>
      <c r="D1" s="162"/>
    </row>
    <row r="2" spans="1:4" ht="19.899999999999999" customHeight="1">
      <c r="A2" s="6"/>
      <c r="B2" s="6"/>
      <c r="C2" s="6"/>
      <c r="D2" s="7" t="s">
        <v>37</v>
      </c>
    </row>
    <row r="3" spans="1:4" ht="37.15" customHeight="1">
      <c r="A3" s="8" t="s">
        <v>328</v>
      </c>
      <c r="B3" s="8" t="s">
        <v>31</v>
      </c>
      <c r="C3" s="8" t="s">
        <v>349</v>
      </c>
      <c r="D3" s="8" t="s">
        <v>350</v>
      </c>
    </row>
    <row r="4" spans="1:4" ht="24.4" customHeight="1">
      <c r="A4" s="9" t="s">
        <v>330</v>
      </c>
      <c r="B4" s="10">
        <v>0.06</v>
      </c>
      <c r="C4" s="10">
        <v>12</v>
      </c>
      <c r="D4" s="10">
        <f>C4/B4*100</f>
        <v>20000</v>
      </c>
    </row>
    <row r="5" spans="1:4" ht="24.4" customHeight="1">
      <c r="A5" s="11" t="s">
        <v>331</v>
      </c>
      <c r="B5" s="12">
        <v>29.53</v>
      </c>
      <c r="C5" s="12">
        <v>30</v>
      </c>
      <c r="D5" s="12">
        <f t="shared" ref="D5:D10" si="0">C5/B5*100</f>
        <v>101.59160176092099</v>
      </c>
    </row>
    <row r="6" spans="1:4" ht="24.4" customHeight="1">
      <c r="A6" s="13" t="s">
        <v>332</v>
      </c>
      <c r="B6" s="14">
        <v>11.81</v>
      </c>
      <c r="C6" s="14">
        <v>19.600000000000001</v>
      </c>
      <c r="D6" s="14">
        <f t="shared" si="0"/>
        <v>165.96104995766299</v>
      </c>
    </row>
    <row r="7" spans="1:4" ht="24.4" customHeight="1">
      <c r="A7" s="13" t="s">
        <v>333</v>
      </c>
      <c r="B7" s="14">
        <v>0</v>
      </c>
      <c r="C7" s="14">
        <v>0</v>
      </c>
      <c r="D7" s="14"/>
    </row>
    <row r="8" spans="1:4" ht="24.4" customHeight="1">
      <c r="A8" s="13" t="s">
        <v>454</v>
      </c>
      <c r="B8" s="14">
        <v>11.81</v>
      </c>
      <c r="C8" s="14">
        <v>19.600000000000001</v>
      </c>
      <c r="D8" s="14">
        <f t="shared" si="0"/>
        <v>165.96104995766299</v>
      </c>
    </row>
    <row r="9" spans="1:4" ht="24.4" customHeight="1">
      <c r="A9" s="15"/>
      <c r="B9" s="16"/>
      <c r="C9" s="17"/>
      <c r="D9" s="18"/>
    </row>
    <row r="10" spans="1:4" ht="24.4" customHeight="1">
      <c r="A10" s="19" t="s">
        <v>228</v>
      </c>
      <c r="B10" s="20">
        <f>B4+B5+B6</f>
        <v>41.4</v>
      </c>
      <c r="C10" s="20">
        <v>61.6</v>
      </c>
      <c r="D10" s="10">
        <f t="shared" si="0"/>
        <v>148.79227053140099</v>
      </c>
    </row>
    <row r="11" spans="1:4" ht="41.65" customHeight="1">
      <c r="A11" s="168" t="s">
        <v>455</v>
      </c>
      <c r="B11" s="168"/>
      <c r="C11" s="168"/>
      <c r="D11" s="168"/>
    </row>
  </sheetData>
  <mergeCells count="2">
    <mergeCell ref="A1:D1"/>
    <mergeCell ref="A11:D11"/>
  </mergeCells>
  <phoneticPr fontId="35" type="noConversion"/>
  <pageMargins left="0.7" right="0.7" top="0.75" bottom="0.75" header="0.3" footer="0.3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4"/>
  <sheetViews>
    <sheetView topLeftCell="A7" workbookViewId="0">
      <selection activeCell="A14" sqref="A14"/>
    </sheetView>
  </sheetViews>
  <sheetFormatPr defaultColWidth="9" defaultRowHeight="13.5"/>
  <cols>
    <col min="1" max="1" width="133.5" customWidth="1"/>
  </cols>
  <sheetData>
    <row r="1" spans="1:1" ht="49.15" customHeight="1">
      <c r="A1" s="1" t="s">
        <v>456</v>
      </c>
    </row>
    <row r="2" spans="1:1" ht="25.9" customHeight="1">
      <c r="A2" s="2" t="s">
        <v>457</v>
      </c>
    </row>
    <row r="3" spans="1:1" ht="32.65" customHeight="1">
      <c r="A3" s="3" t="s">
        <v>458</v>
      </c>
    </row>
    <row r="4" spans="1:1" ht="25.9" customHeight="1">
      <c r="A4" s="4" t="s">
        <v>459</v>
      </c>
    </row>
    <row r="5" spans="1:1" ht="42.4" customHeight="1">
      <c r="A5" s="5" t="s">
        <v>460</v>
      </c>
    </row>
    <row r="6" spans="1:1" ht="25.9" customHeight="1">
      <c r="A6" s="4" t="s">
        <v>461</v>
      </c>
    </row>
    <row r="7" spans="1:1" ht="81.400000000000006" customHeight="1">
      <c r="A7" s="5" t="s">
        <v>462</v>
      </c>
    </row>
    <row r="8" spans="1:1" ht="25.9" customHeight="1">
      <c r="A8" s="4" t="s">
        <v>463</v>
      </c>
    </row>
    <row r="9" spans="1:1" ht="74.650000000000006" customHeight="1">
      <c r="A9" s="5" t="s">
        <v>464</v>
      </c>
    </row>
    <row r="10" spans="1:1" ht="82.9" customHeight="1">
      <c r="A10" s="5" t="s">
        <v>465</v>
      </c>
    </row>
    <row r="11" spans="1:1" ht="52.5" customHeight="1">
      <c r="A11" s="5" t="s">
        <v>466</v>
      </c>
    </row>
    <row r="12" spans="1:1" ht="70.5" customHeight="1">
      <c r="A12" s="5" t="s">
        <v>470</v>
      </c>
    </row>
    <row r="13" spans="1:1" ht="25.9" customHeight="1">
      <c r="A13" s="4" t="s">
        <v>347</v>
      </c>
    </row>
    <row r="14" spans="1:1" ht="28.15" customHeight="1">
      <c r="A14" s="5" t="s">
        <v>467</v>
      </c>
    </row>
  </sheetData>
  <phoneticPr fontId="35" type="noConversion"/>
  <pageMargins left="0.7" right="0.7" top="0.75" bottom="0.75" header="0.3" footer="0.3"/>
  <pageSetup paperSize="9" scale="6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topLeftCell="A4" workbookViewId="0">
      <selection activeCell="K15" sqref="K15"/>
    </sheetView>
  </sheetViews>
  <sheetFormatPr defaultColWidth="9" defaultRowHeight="13.5"/>
  <cols>
    <col min="1" max="1" width="27.375" customWidth="1"/>
    <col min="2" max="2" width="15.25" customWidth="1"/>
    <col min="3" max="3" width="17.75" customWidth="1"/>
    <col min="4" max="4" width="15.25" customWidth="1"/>
    <col min="5" max="5" width="14.25" customWidth="1"/>
  </cols>
  <sheetData>
    <row r="1" spans="1:5" ht="23.65" customHeight="1">
      <c r="A1" s="152" t="s">
        <v>2</v>
      </c>
      <c r="B1" s="152"/>
      <c r="C1" s="152"/>
      <c r="D1" s="152"/>
      <c r="E1" s="152"/>
    </row>
    <row r="2" spans="1:5" ht="21.4" customHeight="1">
      <c r="A2" s="155"/>
      <c r="B2" s="155"/>
      <c r="C2" s="125"/>
      <c r="D2" s="129"/>
      <c r="E2" s="130" t="s">
        <v>37</v>
      </c>
    </row>
    <row r="3" spans="1:5" ht="47.65" customHeight="1">
      <c r="A3" s="135" t="s">
        <v>38</v>
      </c>
      <c r="B3" s="107" t="s">
        <v>39</v>
      </c>
      <c r="C3" s="107" t="s">
        <v>40</v>
      </c>
      <c r="D3" s="107" t="s">
        <v>41</v>
      </c>
      <c r="E3" s="107" t="s">
        <v>32</v>
      </c>
    </row>
    <row r="4" spans="1:5" ht="23.65" customHeight="1">
      <c r="A4" s="141" t="s">
        <v>42</v>
      </c>
      <c r="B4" s="139">
        <v>4832.6000000000004</v>
      </c>
      <c r="C4" s="139">
        <v>4655.0793489999996</v>
      </c>
      <c r="D4" s="139">
        <v>4655.0793489999996</v>
      </c>
      <c r="E4" s="137">
        <v>100</v>
      </c>
    </row>
    <row r="5" spans="1:5" ht="23.65" customHeight="1">
      <c r="A5" s="141" t="s">
        <v>43</v>
      </c>
      <c r="B5" s="139">
        <v>50</v>
      </c>
      <c r="C5" s="139">
        <v>66</v>
      </c>
      <c r="D5" s="139">
        <v>66</v>
      </c>
      <c r="E5" s="137">
        <v>100</v>
      </c>
    </row>
    <row r="6" spans="1:5" ht="23.65" customHeight="1">
      <c r="A6" s="141" t="s">
        <v>44</v>
      </c>
      <c r="B6" s="139">
        <v>748.38</v>
      </c>
      <c r="C6" s="139">
        <v>848.38</v>
      </c>
      <c r="D6" s="139">
        <v>848.38</v>
      </c>
      <c r="E6" s="137">
        <v>100</v>
      </c>
    </row>
    <row r="7" spans="1:5" ht="23.65" customHeight="1">
      <c r="A7" s="141" t="s">
        <v>45</v>
      </c>
      <c r="B7" s="139">
        <v>796.58</v>
      </c>
      <c r="C7" s="139">
        <v>664.20878800000003</v>
      </c>
      <c r="D7" s="139">
        <v>664.20878800000003</v>
      </c>
      <c r="E7" s="137">
        <v>100</v>
      </c>
    </row>
    <row r="8" spans="1:5" ht="23.65" customHeight="1">
      <c r="A8" s="141" t="s">
        <v>46</v>
      </c>
      <c r="B8" s="139">
        <v>7110.36</v>
      </c>
      <c r="C8" s="139">
        <v>7099.9106780000002</v>
      </c>
      <c r="D8" s="139">
        <v>7099.9106780000002</v>
      </c>
      <c r="E8" s="137">
        <v>100</v>
      </c>
    </row>
    <row r="9" spans="1:5" ht="23.65" customHeight="1">
      <c r="A9" s="141" t="s">
        <v>47</v>
      </c>
      <c r="B9" s="139">
        <v>609.95000000000005</v>
      </c>
      <c r="C9" s="139">
        <v>523.66855999999996</v>
      </c>
      <c r="D9" s="139">
        <v>523.66855999999996</v>
      </c>
      <c r="E9" s="137">
        <v>100</v>
      </c>
    </row>
    <row r="10" spans="1:5" ht="23.65" customHeight="1">
      <c r="A10" s="141" t="s">
        <v>48</v>
      </c>
      <c r="B10" s="139">
        <v>3826.95</v>
      </c>
      <c r="C10" s="139">
        <v>4006.9073579999999</v>
      </c>
      <c r="D10" s="139">
        <v>4006.9073579999999</v>
      </c>
      <c r="E10" s="137">
        <v>100</v>
      </c>
    </row>
    <row r="11" spans="1:5" ht="23.65" customHeight="1">
      <c r="A11" s="141" t="s">
        <v>49</v>
      </c>
      <c r="B11" s="139">
        <v>6571.05</v>
      </c>
      <c r="C11" s="139">
        <v>8974.4493349999993</v>
      </c>
      <c r="D11" s="139">
        <v>8974.4493349999993</v>
      </c>
      <c r="E11" s="137">
        <v>100</v>
      </c>
    </row>
    <row r="12" spans="1:5" ht="23.65" customHeight="1">
      <c r="A12" s="141" t="s">
        <v>50</v>
      </c>
      <c r="B12" s="139">
        <v>1015.16</v>
      </c>
      <c r="C12" s="139">
        <v>994.30737199999999</v>
      </c>
      <c r="D12" s="139">
        <v>994.30737199999999</v>
      </c>
      <c r="E12" s="137">
        <v>100</v>
      </c>
    </row>
    <row r="13" spans="1:5" ht="23.65" customHeight="1">
      <c r="A13" s="141" t="s">
        <v>51</v>
      </c>
      <c r="B13" s="139">
        <v>1192.98</v>
      </c>
      <c r="C13" s="139">
        <v>1192.98</v>
      </c>
      <c r="D13" s="139">
        <v>1192.98</v>
      </c>
      <c r="E13" s="137">
        <v>100</v>
      </c>
    </row>
    <row r="14" spans="1:5" ht="23.65" customHeight="1">
      <c r="A14" s="141" t="s">
        <v>52</v>
      </c>
      <c r="B14" s="139">
        <v>2600</v>
      </c>
      <c r="C14" s="139">
        <v>3327.2661800000001</v>
      </c>
      <c r="D14" s="139">
        <v>3327.2661800000001</v>
      </c>
      <c r="E14" s="137">
        <v>100</v>
      </c>
    </row>
    <row r="15" spans="1:5" ht="23.65" customHeight="1">
      <c r="A15" s="141" t="s">
        <v>53</v>
      </c>
      <c r="B15" s="139">
        <v>645.99</v>
      </c>
      <c r="C15" s="139">
        <v>646.84238000000005</v>
      </c>
      <c r="D15" s="139">
        <v>646.84238000000005</v>
      </c>
      <c r="E15" s="137">
        <v>100</v>
      </c>
    </row>
    <row r="16" spans="1:5" ht="19.899999999999999" customHeight="1">
      <c r="A16" s="93" t="s">
        <v>55</v>
      </c>
      <c r="B16" s="142">
        <v>30000</v>
      </c>
      <c r="C16" s="64">
        <v>33000</v>
      </c>
      <c r="D16" s="64">
        <v>33000</v>
      </c>
      <c r="E16" s="137">
        <v>100</v>
      </c>
    </row>
  </sheetData>
  <mergeCells count="2">
    <mergeCell ref="A1:E1"/>
    <mergeCell ref="A2:B2"/>
  </mergeCells>
  <phoneticPr fontId="35" type="noConversion"/>
  <pageMargins left="0.7" right="0.7" top="0.75" bottom="0.75" header="0.3" footer="0.3"/>
  <pageSetup paperSize="9" scale="9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topLeftCell="A88" zoomScale="80" zoomScaleNormal="80" workbookViewId="0">
      <selection activeCell="I104" sqref="I104"/>
    </sheetView>
  </sheetViews>
  <sheetFormatPr defaultColWidth="9" defaultRowHeight="13.5"/>
  <cols>
    <col min="1" max="1" width="11.75" customWidth="1"/>
    <col min="2" max="2" width="29.5" customWidth="1"/>
    <col min="3" max="3" width="15.125" customWidth="1"/>
    <col min="4" max="4" width="20.5" customWidth="1"/>
    <col min="5" max="5" width="12.5" customWidth="1"/>
    <col min="6" max="6" width="16.875" customWidth="1"/>
  </cols>
  <sheetData>
    <row r="1" spans="1:6" ht="26.65" customHeight="1">
      <c r="A1" s="156" t="s">
        <v>3</v>
      </c>
      <c r="B1" s="156"/>
      <c r="C1" s="156"/>
      <c r="D1" s="156"/>
      <c r="E1" s="156"/>
      <c r="F1" s="156"/>
    </row>
    <row r="2" spans="1:6" ht="18.399999999999999" customHeight="1">
      <c r="A2" s="153"/>
      <c r="B2" s="153"/>
      <c r="C2" s="129"/>
      <c r="D2" s="125"/>
      <c r="E2" s="129"/>
      <c r="F2" s="130" t="s">
        <v>37</v>
      </c>
    </row>
    <row r="3" spans="1:6" ht="45.4" customHeight="1">
      <c r="A3" s="107" t="s">
        <v>56</v>
      </c>
      <c r="B3" s="107" t="s">
        <v>38</v>
      </c>
      <c r="C3" s="107" t="s">
        <v>39</v>
      </c>
      <c r="D3" s="107" t="s">
        <v>40</v>
      </c>
      <c r="E3" s="107" t="s">
        <v>41</v>
      </c>
      <c r="F3" s="107" t="s">
        <v>32</v>
      </c>
    </row>
    <row r="4" spans="1:6" ht="45.4" customHeight="1">
      <c r="A4" s="95" t="s">
        <v>57</v>
      </c>
      <c r="B4" s="95" t="s">
        <v>58</v>
      </c>
      <c r="C4" s="62">
        <v>4832.6000000000004</v>
      </c>
      <c r="D4" s="62">
        <v>4655.0793489999996</v>
      </c>
      <c r="E4" s="62">
        <v>4655.0793489999996</v>
      </c>
      <c r="F4" s="62">
        <v>100</v>
      </c>
    </row>
    <row r="5" spans="1:6" ht="45.4" customHeight="1">
      <c r="A5" s="95" t="s">
        <v>59</v>
      </c>
      <c r="B5" s="95" t="s">
        <v>60</v>
      </c>
      <c r="C5" s="62">
        <v>2109.83</v>
      </c>
      <c r="D5" s="62">
        <v>1976.2045880000001</v>
      </c>
      <c r="E5" s="62">
        <v>1976.2045880000001</v>
      </c>
      <c r="F5" s="62">
        <v>100</v>
      </c>
    </row>
    <row r="6" spans="1:6" ht="45.4" customHeight="1">
      <c r="A6" s="95" t="s">
        <v>61</v>
      </c>
      <c r="B6" s="95" t="s">
        <v>62</v>
      </c>
      <c r="C6" s="62">
        <v>2109.83</v>
      </c>
      <c r="D6" s="62">
        <v>1976.2045880000001</v>
      </c>
      <c r="E6" s="62">
        <v>1976.2045880000001</v>
      </c>
      <c r="F6" s="62">
        <v>100</v>
      </c>
    </row>
    <row r="7" spans="1:6" ht="45.4" customHeight="1">
      <c r="A7" s="95" t="s">
        <v>63</v>
      </c>
      <c r="B7" s="95" t="s">
        <v>64</v>
      </c>
      <c r="C7" s="62">
        <v>40.11</v>
      </c>
      <c r="D7" s="62">
        <v>32.715035</v>
      </c>
      <c r="E7" s="62">
        <v>32.715035</v>
      </c>
      <c r="F7" s="62">
        <v>100</v>
      </c>
    </row>
    <row r="8" spans="1:6" ht="45.4" customHeight="1">
      <c r="A8" s="95" t="s">
        <v>65</v>
      </c>
      <c r="B8" s="95" t="s">
        <v>66</v>
      </c>
      <c r="C8" s="62">
        <v>40.11</v>
      </c>
      <c r="D8" s="62">
        <v>32.715035</v>
      </c>
      <c r="E8" s="62">
        <v>32.715035</v>
      </c>
      <c r="F8" s="62">
        <v>100</v>
      </c>
    </row>
    <row r="9" spans="1:6" ht="45.4" customHeight="1">
      <c r="A9" s="95" t="s">
        <v>67</v>
      </c>
      <c r="B9" s="95" t="s">
        <v>68</v>
      </c>
      <c r="C9" s="62">
        <v>255.72</v>
      </c>
      <c r="D9" s="62">
        <v>269.53843799999999</v>
      </c>
      <c r="E9" s="62">
        <v>269.53843799999999</v>
      </c>
      <c r="F9" s="62">
        <v>100</v>
      </c>
    </row>
    <row r="10" spans="1:6" ht="45.4" customHeight="1">
      <c r="A10" s="95" t="s">
        <v>69</v>
      </c>
      <c r="B10" s="95" t="s">
        <v>70</v>
      </c>
      <c r="C10" s="62">
        <v>255.72</v>
      </c>
      <c r="D10" s="62">
        <v>269.53843799999999</v>
      </c>
      <c r="E10" s="62">
        <v>269.53843799999999</v>
      </c>
      <c r="F10" s="62">
        <v>100</v>
      </c>
    </row>
    <row r="11" spans="1:6" ht="45.4" customHeight="1">
      <c r="A11" s="95" t="s">
        <v>71</v>
      </c>
      <c r="B11" s="95" t="s">
        <v>72</v>
      </c>
      <c r="C11" s="62">
        <v>1391.48</v>
      </c>
      <c r="D11" s="62">
        <v>1341.9473210000001</v>
      </c>
      <c r="E11" s="62">
        <v>1341.9473210000001</v>
      </c>
      <c r="F11" s="62">
        <v>100</v>
      </c>
    </row>
    <row r="12" spans="1:6" ht="45.4" customHeight="1">
      <c r="A12" s="95" t="s">
        <v>73</v>
      </c>
      <c r="B12" s="95" t="s">
        <v>74</v>
      </c>
      <c r="C12" s="62">
        <v>1014.08</v>
      </c>
      <c r="D12" s="62">
        <v>982.26808100000005</v>
      </c>
      <c r="E12" s="62">
        <v>982.26808100000005</v>
      </c>
      <c r="F12" s="62">
        <v>100</v>
      </c>
    </row>
    <row r="13" spans="1:6" ht="45.4" customHeight="1">
      <c r="A13" s="95" t="s">
        <v>75</v>
      </c>
      <c r="B13" s="95" t="s">
        <v>72</v>
      </c>
      <c r="C13" s="62">
        <v>377.4</v>
      </c>
      <c r="D13" s="62">
        <v>359.67923999999999</v>
      </c>
      <c r="E13" s="62">
        <v>359.67923999999999</v>
      </c>
      <c r="F13" s="62">
        <v>100</v>
      </c>
    </row>
    <row r="14" spans="1:6" ht="45.4" customHeight="1">
      <c r="A14" s="95" t="s">
        <v>76</v>
      </c>
      <c r="B14" s="95" t="s">
        <v>77</v>
      </c>
      <c r="C14" s="62">
        <v>1035.46</v>
      </c>
      <c r="D14" s="62">
        <v>1034.6739669999999</v>
      </c>
      <c r="E14" s="62">
        <v>1034.6739669999999</v>
      </c>
      <c r="F14" s="62">
        <v>100</v>
      </c>
    </row>
    <row r="15" spans="1:6" ht="45.4" customHeight="1">
      <c r="A15" s="95" t="s">
        <v>78</v>
      </c>
      <c r="B15" s="95" t="s">
        <v>77</v>
      </c>
      <c r="C15" s="62">
        <v>1035.46</v>
      </c>
      <c r="D15" s="62">
        <v>1034.6739669999999</v>
      </c>
      <c r="E15" s="62">
        <v>1034.6739669999999</v>
      </c>
      <c r="F15" s="62">
        <v>100</v>
      </c>
    </row>
    <row r="16" spans="1:6" ht="45.4" customHeight="1">
      <c r="A16" s="95" t="s">
        <v>79</v>
      </c>
      <c r="B16" s="95" t="s">
        <v>80</v>
      </c>
      <c r="C16" s="62">
        <v>50</v>
      </c>
      <c r="D16" s="62">
        <v>66</v>
      </c>
      <c r="E16" s="62">
        <v>66</v>
      </c>
      <c r="F16" s="62">
        <v>100</v>
      </c>
    </row>
    <row r="17" spans="1:6" ht="45.4" customHeight="1">
      <c r="A17" s="95" t="s">
        <v>81</v>
      </c>
      <c r="B17" s="95" t="s">
        <v>82</v>
      </c>
      <c r="C17" s="62">
        <v>50</v>
      </c>
      <c r="D17" s="62">
        <v>66</v>
      </c>
      <c r="E17" s="62">
        <v>66</v>
      </c>
      <c r="F17" s="62">
        <v>100</v>
      </c>
    </row>
    <row r="18" spans="1:6" ht="45.4" customHeight="1">
      <c r="A18" s="95" t="s">
        <v>83</v>
      </c>
      <c r="B18" s="95" t="s">
        <v>82</v>
      </c>
      <c r="C18" s="62">
        <v>50</v>
      </c>
      <c r="D18" s="62">
        <v>66</v>
      </c>
      <c r="E18" s="62">
        <v>66</v>
      </c>
      <c r="F18" s="62">
        <v>100</v>
      </c>
    </row>
    <row r="19" spans="1:6" ht="45.4" customHeight="1">
      <c r="A19" s="95" t="s">
        <v>84</v>
      </c>
      <c r="B19" s="95" t="s">
        <v>85</v>
      </c>
      <c r="C19" s="62">
        <v>748.38</v>
      </c>
      <c r="D19" s="62">
        <v>848.38</v>
      </c>
      <c r="E19" s="62">
        <v>848.38</v>
      </c>
      <c r="F19" s="62">
        <v>100</v>
      </c>
    </row>
    <row r="20" spans="1:6" ht="45.4" customHeight="1">
      <c r="A20" s="95" t="s">
        <v>86</v>
      </c>
      <c r="B20" s="95" t="s">
        <v>87</v>
      </c>
      <c r="C20" s="62">
        <v>15</v>
      </c>
      <c r="D20" s="62">
        <v>15</v>
      </c>
      <c r="E20" s="62">
        <v>15</v>
      </c>
      <c r="F20" s="62">
        <v>100</v>
      </c>
    </row>
    <row r="21" spans="1:6" ht="45.4" customHeight="1">
      <c r="A21" s="95" t="s">
        <v>88</v>
      </c>
      <c r="B21" s="95" t="s">
        <v>89</v>
      </c>
      <c r="C21" s="62">
        <v>15</v>
      </c>
      <c r="D21" s="62">
        <v>15</v>
      </c>
      <c r="E21" s="62">
        <v>15</v>
      </c>
      <c r="F21" s="62">
        <v>100</v>
      </c>
    </row>
    <row r="22" spans="1:6" ht="45.4" customHeight="1">
      <c r="A22" s="95" t="s">
        <v>90</v>
      </c>
      <c r="B22" s="95" t="s">
        <v>91</v>
      </c>
      <c r="C22" s="62">
        <v>733.38</v>
      </c>
      <c r="D22" s="62">
        <v>833.38</v>
      </c>
      <c r="E22" s="62">
        <v>833.38</v>
      </c>
      <c r="F22" s="62">
        <v>100</v>
      </c>
    </row>
    <row r="23" spans="1:6" ht="45.4" customHeight="1">
      <c r="A23" s="95" t="s">
        <v>92</v>
      </c>
      <c r="B23" s="95" t="s">
        <v>91</v>
      </c>
      <c r="C23" s="62">
        <v>733.38</v>
      </c>
      <c r="D23" s="62">
        <v>833.38</v>
      </c>
      <c r="E23" s="62">
        <v>833.38</v>
      </c>
      <c r="F23" s="62">
        <v>100</v>
      </c>
    </row>
    <row r="24" spans="1:6" ht="45.4" customHeight="1">
      <c r="A24" s="95" t="s">
        <v>93</v>
      </c>
      <c r="B24" s="95" t="s">
        <v>94</v>
      </c>
      <c r="C24" s="62">
        <v>796.58</v>
      </c>
      <c r="D24" s="62">
        <v>664.20878800000003</v>
      </c>
      <c r="E24" s="62">
        <v>664.20878800000003</v>
      </c>
      <c r="F24" s="62">
        <v>100</v>
      </c>
    </row>
    <row r="25" spans="1:6" ht="45.4" customHeight="1">
      <c r="A25" s="95" t="s">
        <v>95</v>
      </c>
      <c r="B25" s="95" t="s">
        <v>96</v>
      </c>
      <c r="C25" s="62">
        <v>210</v>
      </c>
      <c r="D25" s="62">
        <v>54.937251000000003</v>
      </c>
      <c r="E25" s="62">
        <v>54.937251000000003</v>
      </c>
      <c r="F25" s="62">
        <v>100</v>
      </c>
    </row>
    <row r="26" spans="1:6" ht="45.4" customHeight="1">
      <c r="A26" s="95" t="s">
        <v>97</v>
      </c>
      <c r="B26" s="95" t="s">
        <v>98</v>
      </c>
      <c r="C26" s="62">
        <v>210</v>
      </c>
      <c r="D26" s="62">
        <v>54.937251000000003</v>
      </c>
      <c r="E26" s="62">
        <v>54.937251000000003</v>
      </c>
      <c r="F26" s="62">
        <v>100</v>
      </c>
    </row>
    <row r="27" spans="1:6" ht="45.4" customHeight="1">
      <c r="A27" s="95" t="s">
        <v>99</v>
      </c>
      <c r="B27" s="95" t="s">
        <v>100</v>
      </c>
      <c r="C27" s="62">
        <v>40</v>
      </c>
      <c r="D27" s="62">
        <v>40</v>
      </c>
      <c r="E27" s="62">
        <v>40</v>
      </c>
      <c r="F27" s="62">
        <v>100</v>
      </c>
    </row>
    <row r="28" spans="1:6" ht="45.4" customHeight="1">
      <c r="A28" s="95" t="s">
        <v>101</v>
      </c>
      <c r="B28" s="95" t="s">
        <v>102</v>
      </c>
      <c r="C28" s="62">
        <v>40</v>
      </c>
      <c r="D28" s="62">
        <v>40</v>
      </c>
      <c r="E28" s="62">
        <v>40</v>
      </c>
      <c r="F28" s="62">
        <v>100</v>
      </c>
    </row>
    <row r="29" spans="1:6" ht="45.4" customHeight="1">
      <c r="A29" s="95" t="s">
        <v>103</v>
      </c>
      <c r="B29" s="95" t="s">
        <v>104</v>
      </c>
      <c r="C29" s="62">
        <v>546.58000000000004</v>
      </c>
      <c r="D29" s="62">
        <v>569.27153699999997</v>
      </c>
      <c r="E29" s="62">
        <v>569.27153699999997</v>
      </c>
      <c r="F29" s="62">
        <v>100</v>
      </c>
    </row>
    <row r="30" spans="1:6" ht="45.4" customHeight="1">
      <c r="A30" s="95" t="s">
        <v>105</v>
      </c>
      <c r="B30" s="95" t="s">
        <v>104</v>
      </c>
      <c r="C30" s="62">
        <v>546.58000000000004</v>
      </c>
      <c r="D30" s="62">
        <v>569.27153699999997</v>
      </c>
      <c r="E30" s="62">
        <v>569.27153699999997</v>
      </c>
      <c r="F30" s="62">
        <v>100</v>
      </c>
    </row>
    <row r="31" spans="1:6" ht="45.4" customHeight="1">
      <c r="A31" s="95" t="s">
        <v>106</v>
      </c>
      <c r="B31" s="95" t="s">
        <v>107</v>
      </c>
      <c r="C31" s="62">
        <v>7110.36</v>
      </c>
      <c r="D31" s="62">
        <v>7099.9106780000002</v>
      </c>
      <c r="E31" s="62">
        <v>7099.9106780000002</v>
      </c>
      <c r="F31" s="62">
        <v>100</v>
      </c>
    </row>
    <row r="32" spans="1:6" ht="45.4" customHeight="1">
      <c r="A32" s="95" t="s">
        <v>108</v>
      </c>
      <c r="B32" s="95" t="s">
        <v>109</v>
      </c>
      <c r="C32" s="62">
        <v>3059.52</v>
      </c>
      <c r="D32" s="62">
        <v>3097.6301480000002</v>
      </c>
      <c r="E32" s="62">
        <v>3097.6301480000002</v>
      </c>
      <c r="F32" s="62">
        <v>100</v>
      </c>
    </row>
    <row r="33" spans="1:6" ht="45.4" customHeight="1">
      <c r="A33" s="95" t="s">
        <v>110</v>
      </c>
      <c r="B33" s="95" t="s">
        <v>111</v>
      </c>
      <c r="C33" s="62">
        <v>265</v>
      </c>
      <c r="D33" s="62">
        <v>265</v>
      </c>
      <c r="E33" s="62">
        <v>265</v>
      </c>
      <c r="F33" s="62">
        <v>100</v>
      </c>
    </row>
    <row r="34" spans="1:6" ht="45.4" customHeight="1">
      <c r="A34" s="95" t="s">
        <v>112</v>
      </c>
      <c r="B34" s="95" t="s">
        <v>113</v>
      </c>
      <c r="C34" s="62">
        <v>2794.52</v>
      </c>
      <c r="D34" s="62">
        <v>2832.6301480000002</v>
      </c>
      <c r="E34" s="62">
        <v>2832.6301480000002</v>
      </c>
      <c r="F34" s="62">
        <v>100</v>
      </c>
    </row>
    <row r="35" spans="1:6" ht="45.4" customHeight="1">
      <c r="A35" s="95" t="s">
        <v>114</v>
      </c>
      <c r="B35" s="95" t="s">
        <v>115</v>
      </c>
      <c r="C35" s="62">
        <v>769.24</v>
      </c>
      <c r="D35" s="62">
        <v>742.79142999999999</v>
      </c>
      <c r="E35" s="62">
        <v>742.79142999999999</v>
      </c>
      <c r="F35" s="62">
        <v>100</v>
      </c>
    </row>
    <row r="36" spans="1:6" ht="45.4" customHeight="1">
      <c r="A36" s="95" t="s">
        <v>116</v>
      </c>
      <c r="B36" s="95" t="s">
        <v>117</v>
      </c>
      <c r="C36" s="62">
        <v>46.3</v>
      </c>
      <c r="D36" s="62">
        <v>48.5199</v>
      </c>
      <c r="E36" s="62">
        <v>48.5199</v>
      </c>
      <c r="F36" s="62">
        <v>100</v>
      </c>
    </row>
    <row r="37" spans="1:6" ht="45.4" customHeight="1">
      <c r="A37" s="95" t="s">
        <v>118</v>
      </c>
      <c r="B37" s="95" t="s">
        <v>119</v>
      </c>
      <c r="C37" s="62">
        <v>97.1</v>
      </c>
      <c r="D37" s="62">
        <v>73.464460000000003</v>
      </c>
      <c r="E37" s="62">
        <v>73.464460000000003</v>
      </c>
      <c r="F37" s="62">
        <v>100</v>
      </c>
    </row>
    <row r="38" spans="1:6" ht="45.4" customHeight="1">
      <c r="A38" s="95" t="s">
        <v>120</v>
      </c>
      <c r="B38" s="95" t="s">
        <v>121</v>
      </c>
      <c r="C38" s="62">
        <v>425.44</v>
      </c>
      <c r="D38" s="62">
        <v>385.96314000000001</v>
      </c>
      <c r="E38" s="62">
        <v>385.96314000000001</v>
      </c>
      <c r="F38" s="62">
        <v>100</v>
      </c>
    </row>
    <row r="39" spans="1:6" ht="45.4" customHeight="1">
      <c r="A39" s="95" t="s">
        <v>122</v>
      </c>
      <c r="B39" s="95" t="s">
        <v>123</v>
      </c>
      <c r="C39" s="62">
        <v>200.4</v>
      </c>
      <c r="D39" s="62">
        <v>234.84393</v>
      </c>
      <c r="E39" s="62">
        <v>234.84393</v>
      </c>
      <c r="F39" s="62">
        <v>100</v>
      </c>
    </row>
    <row r="40" spans="1:6" ht="45.4" customHeight="1">
      <c r="A40" s="95" t="s">
        <v>124</v>
      </c>
      <c r="B40" s="95" t="s">
        <v>125</v>
      </c>
      <c r="C40" s="62">
        <v>264</v>
      </c>
      <c r="D40" s="62">
        <v>294</v>
      </c>
      <c r="E40" s="62">
        <v>294</v>
      </c>
      <c r="F40" s="62">
        <v>100</v>
      </c>
    </row>
    <row r="41" spans="1:6" ht="45.4" customHeight="1">
      <c r="A41" s="95" t="s">
        <v>126</v>
      </c>
      <c r="B41" s="95" t="s">
        <v>127</v>
      </c>
      <c r="C41" s="62">
        <v>264</v>
      </c>
      <c r="D41" s="62">
        <v>294</v>
      </c>
      <c r="E41" s="62">
        <v>294</v>
      </c>
      <c r="F41" s="62">
        <v>100</v>
      </c>
    </row>
    <row r="42" spans="1:6" ht="45.4" customHeight="1">
      <c r="A42" s="95" t="s">
        <v>128</v>
      </c>
      <c r="B42" s="95" t="s">
        <v>129</v>
      </c>
      <c r="C42" s="62">
        <v>14.4</v>
      </c>
      <c r="D42" s="62">
        <v>14.4</v>
      </c>
      <c r="E42" s="62">
        <v>14.4</v>
      </c>
      <c r="F42" s="62">
        <v>100</v>
      </c>
    </row>
    <row r="43" spans="1:6" ht="45.4" customHeight="1">
      <c r="A43" s="95" t="s">
        <v>130</v>
      </c>
      <c r="B43" s="95" t="s">
        <v>131</v>
      </c>
      <c r="C43" s="62">
        <v>14.4</v>
      </c>
      <c r="D43" s="62">
        <v>14.4</v>
      </c>
      <c r="E43" s="62">
        <v>14.4</v>
      </c>
      <c r="F43" s="62">
        <v>100</v>
      </c>
    </row>
    <row r="44" spans="1:6" ht="45.4" customHeight="1">
      <c r="A44" s="95" t="s">
        <v>132</v>
      </c>
      <c r="B44" s="95" t="s">
        <v>133</v>
      </c>
      <c r="C44" s="62">
        <v>48</v>
      </c>
      <c r="D44" s="62">
        <v>48</v>
      </c>
      <c r="E44" s="62">
        <v>48</v>
      </c>
      <c r="F44" s="62">
        <v>100</v>
      </c>
    </row>
    <row r="45" spans="1:6" ht="45.4" customHeight="1">
      <c r="A45" s="95" t="s">
        <v>134</v>
      </c>
      <c r="B45" s="95" t="s">
        <v>135</v>
      </c>
      <c r="C45" s="62">
        <v>48</v>
      </c>
      <c r="D45" s="62">
        <v>48</v>
      </c>
      <c r="E45" s="62">
        <v>48</v>
      </c>
      <c r="F45" s="62">
        <v>100</v>
      </c>
    </row>
    <row r="46" spans="1:6" ht="45.4" customHeight="1">
      <c r="A46" s="95" t="s">
        <v>136</v>
      </c>
      <c r="B46" s="95" t="s">
        <v>137</v>
      </c>
      <c r="C46" s="62">
        <v>2955.2</v>
      </c>
      <c r="D46" s="62">
        <v>2903.0891000000001</v>
      </c>
      <c r="E46" s="62">
        <v>2903.0891000000001</v>
      </c>
      <c r="F46" s="62">
        <v>100</v>
      </c>
    </row>
    <row r="47" spans="1:6" ht="45.4" customHeight="1">
      <c r="A47" s="95" t="s">
        <v>138</v>
      </c>
      <c r="B47" s="95" t="s">
        <v>137</v>
      </c>
      <c r="C47" s="62">
        <v>2955.2</v>
      </c>
      <c r="D47" s="62">
        <v>2903.0891000000001</v>
      </c>
      <c r="E47" s="62">
        <v>2903.0891000000001</v>
      </c>
      <c r="F47" s="62">
        <v>100</v>
      </c>
    </row>
    <row r="48" spans="1:6" ht="45.4" customHeight="1">
      <c r="A48" s="95" t="s">
        <v>139</v>
      </c>
      <c r="B48" s="95" t="s">
        <v>140</v>
      </c>
      <c r="C48" s="62">
        <v>609.95000000000005</v>
      </c>
      <c r="D48" s="62">
        <v>523.66855999999996</v>
      </c>
      <c r="E48" s="62">
        <v>523.66855999999996</v>
      </c>
      <c r="F48" s="62">
        <v>100</v>
      </c>
    </row>
    <row r="49" spans="1:6" ht="45.4" customHeight="1">
      <c r="A49" s="95" t="s">
        <v>141</v>
      </c>
      <c r="B49" s="95" t="s">
        <v>142</v>
      </c>
      <c r="C49" s="62">
        <v>163.06</v>
      </c>
      <c r="D49" s="62">
        <v>100</v>
      </c>
      <c r="E49" s="62">
        <v>100</v>
      </c>
      <c r="F49" s="62">
        <v>100</v>
      </c>
    </row>
    <row r="50" spans="1:6" ht="45.4" customHeight="1">
      <c r="A50" s="95" t="s">
        <v>143</v>
      </c>
      <c r="B50" s="95" t="s">
        <v>144</v>
      </c>
      <c r="C50" s="62">
        <v>163.06</v>
      </c>
      <c r="D50" s="62">
        <v>100</v>
      </c>
      <c r="E50" s="62">
        <v>100</v>
      </c>
      <c r="F50" s="62">
        <v>100</v>
      </c>
    </row>
    <row r="51" spans="1:6" ht="45.4" customHeight="1">
      <c r="A51" s="95" t="s">
        <v>145</v>
      </c>
      <c r="B51" s="95" t="s">
        <v>146</v>
      </c>
      <c r="C51" s="62">
        <v>120</v>
      </c>
      <c r="D51" s="62">
        <v>132.26</v>
      </c>
      <c r="E51" s="62">
        <v>132.26</v>
      </c>
      <c r="F51" s="62">
        <v>100</v>
      </c>
    </row>
    <row r="52" spans="1:6" ht="45.4" customHeight="1">
      <c r="A52" s="95" t="s">
        <v>147</v>
      </c>
      <c r="B52" s="95" t="s">
        <v>148</v>
      </c>
      <c r="C52" s="62">
        <v>120</v>
      </c>
      <c r="D52" s="62">
        <v>132.26</v>
      </c>
      <c r="E52" s="62">
        <v>132.26</v>
      </c>
      <c r="F52" s="62">
        <v>100</v>
      </c>
    </row>
    <row r="53" spans="1:6" ht="45.4" customHeight="1">
      <c r="A53" s="95" t="s">
        <v>149</v>
      </c>
      <c r="B53" s="95" t="s">
        <v>150</v>
      </c>
      <c r="C53" s="62">
        <v>89</v>
      </c>
      <c r="D53" s="62">
        <v>77.733999999999995</v>
      </c>
      <c r="E53" s="62">
        <v>77.733999999999995</v>
      </c>
      <c r="F53" s="62">
        <v>100</v>
      </c>
    </row>
    <row r="54" spans="1:6" ht="45.4" customHeight="1">
      <c r="A54" s="95" t="s">
        <v>151</v>
      </c>
      <c r="B54" s="95" t="s">
        <v>152</v>
      </c>
      <c r="C54" s="62">
        <v>89</v>
      </c>
      <c r="D54" s="62">
        <v>77.733999999999995</v>
      </c>
      <c r="E54" s="62">
        <v>77.733999999999995</v>
      </c>
      <c r="F54" s="62">
        <v>100</v>
      </c>
    </row>
    <row r="55" spans="1:6" ht="45.4" customHeight="1">
      <c r="A55" s="95" t="s">
        <v>153</v>
      </c>
      <c r="B55" s="95" t="s">
        <v>154</v>
      </c>
      <c r="C55" s="62">
        <v>237.89</v>
      </c>
      <c r="D55" s="62">
        <v>213.67456000000001</v>
      </c>
      <c r="E55" s="62">
        <v>213.67456000000001</v>
      </c>
      <c r="F55" s="62">
        <v>100</v>
      </c>
    </row>
    <row r="56" spans="1:6" ht="45.4" customHeight="1">
      <c r="A56" s="95" t="s">
        <v>155</v>
      </c>
      <c r="B56" s="95" t="s">
        <v>156</v>
      </c>
      <c r="C56" s="62">
        <v>75</v>
      </c>
      <c r="D56" s="62">
        <v>65.160719999999998</v>
      </c>
      <c r="E56" s="62">
        <v>65.160719999999998</v>
      </c>
      <c r="F56" s="62">
        <v>100</v>
      </c>
    </row>
    <row r="57" spans="1:6" ht="45.4" customHeight="1">
      <c r="A57" s="95" t="s">
        <v>157</v>
      </c>
      <c r="B57" s="95" t="s">
        <v>158</v>
      </c>
      <c r="C57" s="62">
        <v>162.88999999999999</v>
      </c>
      <c r="D57" s="62">
        <v>148.51383999999999</v>
      </c>
      <c r="E57" s="62">
        <v>148.51383999999999</v>
      </c>
      <c r="F57" s="62">
        <v>100</v>
      </c>
    </row>
    <row r="58" spans="1:6" ht="45.4" customHeight="1">
      <c r="A58" s="95" t="s">
        <v>159</v>
      </c>
      <c r="B58" s="95" t="s">
        <v>160</v>
      </c>
      <c r="C58" s="62">
        <v>3826.95</v>
      </c>
      <c r="D58" s="62">
        <v>4006.9073579999999</v>
      </c>
      <c r="E58" s="62">
        <v>4006.9073579999999</v>
      </c>
      <c r="F58" s="62">
        <v>100</v>
      </c>
    </row>
    <row r="59" spans="1:6" ht="45.4" customHeight="1">
      <c r="A59" s="95" t="s">
        <v>161</v>
      </c>
      <c r="B59" s="95" t="s">
        <v>162</v>
      </c>
      <c r="C59" s="62">
        <v>1963.95</v>
      </c>
      <c r="D59" s="62">
        <v>1969.95929</v>
      </c>
      <c r="E59" s="62">
        <v>1969.95929</v>
      </c>
      <c r="F59" s="62">
        <v>100</v>
      </c>
    </row>
    <row r="60" spans="1:6" ht="45.4" customHeight="1">
      <c r="A60" s="95" t="s">
        <v>163</v>
      </c>
      <c r="B60" s="95" t="s">
        <v>164</v>
      </c>
      <c r="C60" s="62">
        <v>1963.95</v>
      </c>
      <c r="D60" s="62">
        <v>1969.95929</v>
      </c>
      <c r="E60" s="62">
        <v>1969.95929</v>
      </c>
      <c r="F60" s="62">
        <v>100</v>
      </c>
    </row>
    <row r="61" spans="1:6" ht="45.4" customHeight="1">
      <c r="A61" s="95" t="s">
        <v>165</v>
      </c>
      <c r="B61" s="95" t="s">
        <v>166</v>
      </c>
      <c r="C61" s="62">
        <v>1863</v>
      </c>
      <c r="D61" s="62">
        <v>2036.9480679999999</v>
      </c>
      <c r="E61" s="62">
        <v>2036.9480679999999</v>
      </c>
      <c r="F61" s="62">
        <v>100</v>
      </c>
    </row>
    <row r="62" spans="1:6" ht="45.4" customHeight="1">
      <c r="A62" s="95" t="s">
        <v>167</v>
      </c>
      <c r="B62" s="95" t="s">
        <v>168</v>
      </c>
      <c r="C62" s="62">
        <v>1863</v>
      </c>
      <c r="D62" s="62">
        <v>2036.9480679999999</v>
      </c>
      <c r="E62" s="62">
        <v>2036.9480679999999</v>
      </c>
      <c r="F62" s="62">
        <v>100</v>
      </c>
    </row>
    <row r="63" spans="1:6" ht="45.4" customHeight="1">
      <c r="A63" s="95" t="s">
        <v>169</v>
      </c>
      <c r="B63" s="95" t="s">
        <v>170</v>
      </c>
      <c r="C63" s="62">
        <v>6571.05</v>
      </c>
      <c r="D63" s="62">
        <v>8974.4493349999993</v>
      </c>
      <c r="E63" s="62">
        <v>8974.4493349999993</v>
      </c>
      <c r="F63" s="62">
        <v>100</v>
      </c>
    </row>
    <row r="64" spans="1:6" ht="45.4" customHeight="1">
      <c r="A64" s="95" t="s">
        <v>171</v>
      </c>
      <c r="B64" s="95" t="s">
        <v>172</v>
      </c>
      <c r="C64" s="62">
        <v>4951.05</v>
      </c>
      <c r="D64" s="62">
        <v>5097.4031160000004</v>
      </c>
      <c r="E64" s="62">
        <v>5097.4031160000004</v>
      </c>
      <c r="F64" s="62">
        <v>100</v>
      </c>
    </row>
    <row r="65" spans="1:6" ht="45.4" customHeight="1">
      <c r="A65" s="95" t="s">
        <v>173</v>
      </c>
      <c r="B65" s="95" t="s">
        <v>62</v>
      </c>
      <c r="C65" s="62">
        <v>373.23</v>
      </c>
      <c r="D65" s="62">
        <v>361.31890800000002</v>
      </c>
      <c r="E65" s="62">
        <v>361.31890800000002</v>
      </c>
      <c r="F65" s="62">
        <v>100</v>
      </c>
    </row>
    <row r="66" spans="1:6" ht="45.4" customHeight="1">
      <c r="A66" s="95" t="s">
        <v>174</v>
      </c>
      <c r="B66" s="95" t="s">
        <v>175</v>
      </c>
      <c r="C66" s="62">
        <v>223</v>
      </c>
      <c r="D66" s="62">
        <v>155.751396</v>
      </c>
      <c r="E66" s="62">
        <v>155.751396</v>
      </c>
      <c r="F66" s="62">
        <v>100</v>
      </c>
    </row>
    <row r="67" spans="1:6" ht="45.4" customHeight="1">
      <c r="A67" s="95" t="s">
        <v>176</v>
      </c>
      <c r="B67" s="95" t="s">
        <v>177</v>
      </c>
      <c r="C67" s="62">
        <v>4354.82</v>
      </c>
      <c r="D67" s="62">
        <v>4580.3328119999996</v>
      </c>
      <c r="E67" s="62">
        <v>4580.3328119999996</v>
      </c>
      <c r="F67" s="62">
        <v>100</v>
      </c>
    </row>
    <row r="68" spans="1:6" ht="45.4" customHeight="1">
      <c r="A68" s="95" t="s">
        <v>178</v>
      </c>
      <c r="B68" s="95" t="s">
        <v>179</v>
      </c>
      <c r="C68" s="62">
        <v>530</v>
      </c>
      <c r="D68" s="62">
        <v>1645.135419</v>
      </c>
      <c r="E68" s="62">
        <v>1645.135419</v>
      </c>
      <c r="F68" s="62">
        <v>100</v>
      </c>
    </row>
    <row r="69" spans="1:6" ht="45.4" customHeight="1">
      <c r="A69" s="95" t="s">
        <v>180</v>
      </c>
      <c r="B69" s="95" t="s">
        <v>181</v>
      </c>
      <c r="C69" s="62">
        <v>530</v>
      </c>
      <c r="D69" s="62">
        <v>1645.135419</v>
      </c>
      <c r="E69" s="62">
        <v>1645.135419</v>
      </c>
      <c r="F69" s="62">
        <v>100</v>
      </c>
    </row>
    <row r="70" spans="1:6" ht="45.4" customHeight="1">
      <c r="A70" s="95" t="s">
        <v>182</v>
      </c>
      <c r="B70" s="95" t="s">
        <v>183</v>
      </c>
      <c r="C70" s="62">
        <v>1090</v>
      </c>
      <c r="D70" s="62">
        <v>2231.9108000000001</v>
      </c>
      <c r="E70" s="62">
        <v>2231.9108000000001</v>
      </c>
      <c r="F70" s="62">
        <v>100</v>
      </c>
    </row>
    <row r="71" spans="1:6" ht="45.4" customHeight="1">
      <c r="A71" s="95" t="s">
        <v>184</v>
      </c>
      <c r="B71" s="95" t="s">
        <v>183</v>
      </c>
      <c r="C71" s="62">
        <v>1090</v>
      </c>
      <c r="D71" s="62">
        <v>2231.9108000000001</v>
      </c>
      <c r="E71" s="62">
        <v>2231.9108000000001</v>
      </c>
      <c r="F71" s="62">
        <v>100</v>
      </c>
    </row>
    <row r="72" spans="1:6" ht="45.4" customHeight="1">
      <c r="A72" s="95" t="s">
        <v>185</v>
      </c>
      <c r="B72" s="95" t="s">
        <v>186</v>
      </c>
      <c r="C72" s="62">
        <v>1015.16</v>
      </c>
      <c r="D72" s="62">
        <v>994.30737199999999</v>
      </c>
      <c r="E72" s="62">
        <v>994.30737199999999</v>
      </c>
      <c r="F72" s="62">
        <v>100</v>
      </c>
    </row>
    <row r="73" spans="1:6" ht="45.4" customHeight="1">
      <c r="A73" s="95" t="s">
        <v>187</v>
      </c>
      <c r="B73" s="95" t="s">
        <v>188</v>
      </c>
      <c r="C73" s="62">
        <v>519.15</v>
      </c>
      <c r="D73" s="62">
        <v>549.35399800000005</v>
      </c>
      <c r="E73" s="62">
        <v>549.35399800000005</v>
      </c>
      <c r="F73" s="62">
        <v>100</v>
      </c>
    </row>
    <row r="74" spans="1:6" ht="45.4" customHeight="1">
      <c r="A74" s="95" t="s">
        <v>189</v>
      </c>
      <c r="B74" s="95" t="s">
        <v>74</v>
      </c>
      <c r="C74" s="62">
        <v>307.64999999999998</v>
      </c>
      <c r="D74" s="62">
        <v>341.05343800000003</v>
      </c>
      <c r="E74" s="62">
        <v>341.05343800000003</v>
      </c>
      <c r="F74" s="62">
        <v>100</v>
      </c>
    </row>
    <row r="75" spans="1:6" ht="45.4" customHeight="1">
      <c r="A75" s="95" t="s">
        <v>190</v>
      </c>
      <c r="B75" s="95" t="s">
        <v>191</v>
      </c>
      <c r="C75" s="62">
        <v>5.5</v>
      </c>
      <c r="D75" s="62">
        <v>5.5</v>
      </c>
      <c r="E75" s="62">
        <v>5.5</v>
      </c>
      <c r="F75" s="62">
        <v>100</v>
      </c>
    </row>
    <row r="76" spans="1:6" ht="45.4" customHeight="1">
      <c r="A76" s="95" t="s">
        <v>192</v>
      </c>
      <c r="B76" s="95" t="s">
        <v>193</v>
      </c>
      <c r="C76" s="62">
        <v>6</v>
      </c>
      <c r="D76" s="62">
        <v>6</v>
      </c>
      <c r="E76" s="62">
        <v>6</v>
      </c>
      <c r="F76" s="62">
        <v>100</v>
      </c>
    </row>
    <row r="77" spans="1:6" ht="45.4" customHeight="1">
      <c r="A77" s="95" t="s">
        <v>194</v>
      </c>
      <c r="B77" s="95" t="s">
        <v>195</v>
      </c>
      <c r="C77" s="62">
        <v>200</v>
      </c>
      <c r="D77" s="62">
        <v>196.80055999999999</v>
      </c>
      <c r="E77" s="62">
        <v>196.80055999999999</v>
      </c>
      <c r="F77" s="62">
        <v>100</v>
      </c>
    </row>
    <row r="78" spans="1:6" ht="45.4" customHeight="1">
      <c r="A78" s="95" t="s">
        <v>196</v>
      </c>
      <c r="B78" s="95" t="s">
        <v>197</v>
      </c>
      <c r="C78" s="62">
        <v>301.01</v>
      </c>
      <c r="D78" s="62">
        <v>238.953374</v>
      </c>
      <c r="E78" s="62">
        <v>238.953374</v>
      </c>
      <c r="F78" s="62">
        <v>100</v>
      </c>
    </row>
    <row r="79" spans="1:6" ht="45.4" customHeight="1">
      <c r="A79" s="95" t="s">
        <v>198</v>
      </c>
      <c r="B79" s="95" t="s">
        <v>199</v>
      </c>
      <c r="C79" s="62">
        <v>221.01</v>
      </c>
      <c r="D79" s="62">
        <v>211.37437399999999</v>
      </c>
      <c r="E79" s="62">
        <v>211.37437399999999</v>
      </c>
      <c r="F79" s="62">
        <v>100</v>
      </c>
    </row>
    <row r="80" spans="1:6" ht="45.4" customHeight="1">
      <c r="A80" s="95" t="s">
        <v>200</v>
      </c>
      <c r="B80" s="95" t="s">
        <v>201</v>
      </c>
      <c r="C80" s="62">
        <v>30</v>
      </c>
      <c r="D80" s="62">
        <v>6.8049999999999997</v>
      </c>
      <c r="E80" s="62">
        <v>6.8049999999999997</v>
      </c>
      <c r="F80" s="62">
        <v>100</v>
      </c>
    </row>
    <row r="81" spans="1:6" ht="45.4" customHeight="1">
      <c r="A81" s="95" t="s">
        <v>202</v>
      </c>
      <c r="B81" s="95" t="s">
        <v>203</v>
      </c>
      <c r="C81" s="62">
        <v>50</v>
      </c>
      <c r="D81" s="62">
        <v>20.774000000000001</v>
      </c>
      <c r="E81" s="62">
        <v>20.774000000000001</v>
      </c>
      <c r="F81" s="62">
        <v>100</v>
      </c>
    </row>
    <row r="82" spans="1:6" ht="45.4" customHeight="1">
      <c r="A82" s="95" t="s">
        <v>204</v>
      </c>
      <c r="B82" s="95" t="s">
        <v>205</v>
      </c>
      <c r="C82" s="62">
        <v>195</v>
      </c>
      <c r="D82" s="62">
        <v>206</v>
      </c>
      <c r="E82" s="62">
        <v>206</v>
      </c>
      <c r="F82" s="62">
        <v>100</v>
      </c>
    </row>
    <row r="83" spans="1:6" ht="45.4" customHeight="1">
      <c r="A83" s="95" t="s">
        <v>206</v>
      </c>
      <c r="B83" s="95" t="s">
        <v>207</v>
      </c>
      <c r="C83" s="62">
        <v>195</v>
      </c>
      <c r="D83" s="62">
        <v>206</v>
      </c>
      <c r="E83" s="62">
        <v>206</v>
      </c>
      <c r="F83" s="62">
        <v>100</v>
      </c>
    </row>
    <row r="84" spans="1:6" ht="45.4" customHeight="1">
      <c r="A84" s="95" t="s">
        <v>208</v>
      </c>
      <c r="B84" s="95" t="s">
        <v>209</v>
      </c>
      <c r="C84" s="62">
        <v>1192.98</v>
      </c>
      <c r="D84" s="62">
        <v>1192.98</v>
      </c>
      <c r="E84" s="62">
        <v>1192.98</v>
      </c>
      <c r="F84" s="62">
        <v>100</v>
      </c>
    </row>
    <row r="85" spans="1:6" ht="45.4" customHeight="1">
      <c r="A85" s="95" t="s">
        <v>210</v>
      </c>
      <c r="B85" s="95" t="s">
        <v>211</v>
      </c>
      <c r="C85" s="62">
        <v>1192.98</v>
      </c>
      <c r="D85" s="62">
        <v>1192.98</v>
      </c>
      <c r="E85" s="62">
        <v>1192.98</v>
      </c>
      <c r="F85" s="62">
        <v>100</v>
      </c>
    </row>
    <row r="86" spans="1:6" ht="45.4" customHeight="1">
      <c r="A86" s="95" t="s">
        <v>212</v>
      </c>
      <c r="B86" s="95" t="s">
        <v>213</v>
      </c>
      <c r="C86" s="62">
        <v>1192.98</v>
      </c>
      <c r="D86" s="62">
        <v>1192.98</v>
      </c>
      <c r="E86" s="62">
        <v>1192.98</v>
      </c>
      <c r="F86" s="62">
        <v>100</v>
      </c>
    </row>
    <row r="87" spans="1:6" ht="45.4" customHeight="1">
      <c r="A87" s="95" t="s">
        <v>214</v>
      </c>
      <c r="B87" s="95" t="s">
        <v>215</v>
      </c>
      <c r="C87" s="62">
        <v>2600</v>
      </c>
      <c r="D87" s="62">
        <v>3327.2661800000001</v>
      </c>
      <c r="E87" s="62">
        <v>3327.2661800000001</v>
      </c>
      <c r="F87" s="62">
        <v>100</v>
      </c>
    </row>
    <row r="88" spans="1:6" ht="45.4" customHeight="1">
      <c r="A88" s="95" t="s">
        <v>216</v>
      </c>
      <c r="B88" s="95" t="s">
        <v>217</v>
      </c>
      <c r="C88" s="62">
        <v>2600</v>
      </c>
      <c r="D88" s="62">
        <v>3327.2661800000001</v>
      </c>
      <c r="E88" s="62">
        <v>3327.2661800000001</v>
      </c>
      <c r="F88" s="62">
        <v>100</v>
      </c>
    </row>
    <row r="89" spans="1:6" ht="45.4" customHeight="1">
      <c r="A89" s="95" t="s">
        <v>218</v>
      </c>
      <c r="B89" s="95" t="s">
        <v>219</v>
      </c>
      <c r="C89" s="62">
        <v>2600</v>
      </c>
      <c r="D89" s="62">
        <v>3327.2661800000001</v>
      </c>
      <c r="E89" s="62">
        <v>3327.2661800000001</v>
      </c>
      <c r="F89" s="62">
        <v>100</v>
      </c>
    </row>
    <row r="90" spans="1:6" ht="45.4" customHeight="1">
      <c r="A90" s="95" t="s">
        <v>220</v>
      </c>
      <c r="B90" s="95" t="s">
        <v>221</v>
      </c>
      <c r="C90" s="62">
        <v>645.99</v>
      </c>
      <c r="D90" s="62">
        <v>646.84238000000005</v>
      </c>
      <c r="E90" s="62">
        <v>646.84238000000005</v>
      </c>
      <c r="F90" s="62">
        <v>100</v>
      </c>
    </row>
    <row r="91" spans="1:6" ht="45.4" customHeight="1">
      <c r="A91" s="95" t="s">
        <v>222</v>
      </c>
      <c r="B91" s="95" t="s">
        <v>223</v>
      </c>
      <c r="C91" s="62">
        <v>645.99</v>
      </c>
      <c r="D91" s="62">
        <v>646.84238000000005</v>
      </c>
      <c r="E91" s="62">
        <v>646.84238000000005</v>
      </c>
      <c r="F91" s="62">
        <v>100</v>
      </c>
    </row>
    <row r="92" spans="1:6" ht="45.4" customHeight="1">
      <c r="A92" s="95" t="s">
        <v>224</v>
      </c>
      <c r="B92" s="95" t="s">
        <v>225</v>
      </c>
      <c r="C92" s="62">
        <v>332.07</v>
      </c>
      <c r="D92" s="62">
        <v>322.82238000000001</v>
      </c>
      <c r="E92" s="62">
        <v>322.82238000000001</v>
      </c>
      <c r="F92" s="62">
        <v>100</v>
      </c>
    </row>
    <row r="93" spans="1:6" ht="45.4" customHeight="1">
      <c r="A93" s="95" t="s">
        <v>226</v>
      </c>
      <c r="B93" s="95" t="s">
        <v>227</v>
      </c>
      <c r="C93" s="62">
        <v>313.92</v>
      </c>
      <c r="D93" s="62">
        <v>324.02</v>
      </c>
      <c r="E93" s="62">
        <v>324.02</v>
      </c>
      <c r="F93" s="62">
        <v>100</v>
      </c>
    </row>
    <row r="94" spans="1:6" ht="22.9" customHeight="1">
      <c r="A94" s="157" t="s">
        <v>228</v>
      </c>
      <c r="B94" s="157"/>
      <c r="C94" s="64">
        <v>30000</v>
      </c>
      <c r="D94" s="64">
        <v>33000</v>
      </c>
      <c r="E94" s="64">
        <v>33000</v>
      </c>
      <c r="F94" s="64">
        <v>100</v>
      </c>
    </row>
  </sheetData>
  <mergeCells count="3">
    <mergeCell ref="A1:F1"/>
    <mergeCell ref="A2:B2"/>
    <mergeCell ref="A94:B94"/>
  </mergeCells>
  <phoneticPr fontId="35" type="noConversion"/>
  <pageMargins left="0.7" right="0.7" top="0.75" bottom="0.75" header="0.3" footer="0.3"/>
  <pageSetup paperSize="9" scale="84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opLeftCell="A7" workbookViewId="0">
      <selection activeCell="J13" sqref="J13"/>
    </sheetView>
  </sheetViews>
  <sheetFormatPr defaultColWidth="9" defaultRowHeight="13.5"/>
  <cols>
    <col min="1" max="1" width="33.625" customWidth="1"/>
    <col min="2" max="2" width="16.625" customWidth="1"/>
    <col min="3" max="3" width="17.875" customWidth="1"/>
    <col min="4" max="4" width="14.5" customWidth="1"/>
    <col min="5" max="5" width="15.875" customWidth="1"/>
  </cols>
  <sheetData>
    <row r="1" spans="1:5" ht="26.65" customHeight="1">
      <c r="A1" s="158" t="s">
        <v>229</v>
      </c>
      <c r="B1" s="158"/>
      <c r="C1" s="158"/>
      <c r="D1" s="158"/>
      <c r="E1" s="158"/>
    </row>
    <row r="2" spans="1:5" ht="20.65" customHeight="1">
      <c r="A2" s="159"/>
      <c r="B2" s="159"/>
      <c r="C2" s="125"/>
      <c r="D2" s="125"/>
      <c r="E2" s="134" t="s">
        <v>37</v>
      </c>
    </row>
    <row r="3" spans="1:5" ht="47.65" customHeight="1">
      <c r="A3" s="135" t="s">
        <v>38</v>
      </c>
      <c r="B3" s="107" t="s">
        <v>39</v>
      </c>
      <c r="C3" s="107" t="s">
        <v>40</v>
      </c>
      <c r="D3" s="107" t="s">
        <v>41</v>
      </c>
      <c r="E3" s="107" t="s">
        <v>32</v>
      </c>
    </row>
    <row r="4" spans="1:5" ht="28.15" customHeight="1">
      <c r="A4" s="136" t="s">
        <v>230</v>
      </c>
      <c r="B4" s="137">
        <v>2420.4299999999998</v>
      </c>
      <c r="C4" s="137">
        <v>2381.001628</v>
      </c>
      <c r="D4" s="137">
        <v>2381.001628</v>
      </c>
      <c r="E4" s="137">
        <v>100</v>
      </c>
    </row>
    <row r="5" spans="1:5" ht="28.15" customHeight="1">
      <c r="A5" s="138" t="s">
        <v>231</v>
      </c>
      <c r="B5" s="139">
        <v>1725.66</v>
      </c>
      <c r="C5" s="139">
        <v>1792.7132059999999</v>
      </c>
      <c r="D5" s="139">
        <v>1792.7132059999999</v>
      </c>
      <c r="E5" s="137">
        <v>100</v>
      </c>
    </row>
    <row r="6" spans="1:5" ht="28.15" customHeight="1">
      <c r="A6" s="138" t="s">
        <v>232</v>
      </c>
      <c r="B6" s="139">
        <v>286.77</v>
      </c>
      <c r="C6" s="139">
        <v>285.73680999999999</v>
      </c>
      <c r="D6" s="139">
        <v>285.73680999999999</v>
      </c>
      <c r="E6" s="137">
        <v>100</v>
      </c>
    </row>
    <row r="7" spans="1:5" ht="28.15" customHeight="1">
      <c r="A7" s="138" t="s">
        <v>225</v>
      </c>
      <c r="B7" s="139">
        <v>196</v>
      </c>
      <c r="C7" s="139">
        <v>192.95948000000001</v>
      </c>
      <c r="D7" s="139">
        <v>192.95948000000001</v>
      </c>
      <c r="E7" s="137">
        <v>100</v>
      </c>
    </row>
    <row r="8" spans="1:5" ht="28.15" customHeight="1">
      <c r="A8" s="138" t="s">
        <v>233</v>
      </c>
      <c r="B8" s="139">
        <v>212</v>
      </c>
      <c r="C8" s="139">
        <v>109.59213200000001</v>
      </c>
      <c r="D8" s="139">
        <v>109.59213200000001</v>
      </c>
      <c r="E8" s="137">
        <v>100</v>
      </c>
    </row>
    <row r="9" spans="1:5" ht="28.15" customHeight="1">
      <c r="A9" s="136" t="s">
        <v>234</v>
      </c>
      <c r="B9" s="137">
        <v>309.77999999999997</v>
      </c>
      <c r="C9" s="137">
        <v>260.72315700000001</v>
      </c>
      <c r="D9" s="137">
        <v>260.72315700000001</v>
      </c>
      <c r="E9" s="137">
        <v>100</v>
      </c>
    </row>
    <row r="10" spans="1:5" ht="28.15" customHeight="1">
      <c r="A10" s="138" t="s">
        <v>235</v>
      </c>
      <c r="B10" s="139">
        <v>225.58</v>
      </c>
      <c r="C10" s="139">
        <v>193.14675700000001</v>
      </c>
      <c r="D10" s="139">
        <v>193.14675700000001</v>
      </c>
      <c r="E10" s="137">
        <v>100</v>
      </c>
    </row>
    <row r="11" spans="1:5" ht="28.15" customHeight="1">
      <c r="A11" s="138" t="s">
        <v>236</v>
      </c>
      <c r="B11" s="139">
        <v>2</v>
      </c>
      <c r="C11" s="139">
        <v>0.40060000000000001</v>
      </c>
      <c r="D11" s="139">
        <v>0.40060000000000001</v>
      </c>
      <c r="E11" s="137">
        <v>100</v>
      </c>
    </row>
    <row r="12" spans="1:5" ht="28.15" customHeight="1">
      <c r="A12" s="138" t="s">
        <v>237</v>
      </c>
      <c r="B12" s="139">
        <v>12</v>
      </c>
      <c r="C12" s="139">
        <v>5.5800000000000002E-2</v>
      </c>
      <c r="D12" s="139">
        <v>5.5800000000000002E-2</v>
      </c>
      <c r="E12" s="137">
        <v>100</v>
      </c>
    </row>
    <row r="13" spans="1:5" ht="28.15" customHeight="1">
      <c r="A13" s="138" t="s">
        <v>238</v>
      </c>
      <c r="B13" s="139">
        <v>3</v>
      </c>
      <c r="C13" s="139">
        <v>1.36</v>
      </c>
      <c r="D13" s="139">
        <v>1.36</v>
      </c>
      <c r="E13" s="137">
        <v>100</v>
      </c>
    </row>
    <row r="14" spans="1:5" ht="28.15" customHeight="1">
      <c r="A14" s="138" t="s">
        <v>239</v>
      </c>
      <c r="B14" s="139">
        <v>67.2</v>
      </c>
      <c r="C14" s="139">
        <v>65.760000000000005</v>
      </c>
      <c r="D14" s="139">
        <v>65.760000000000005</v>
      </c>
      <c r="E14" s="137">
        <v>100</v>
      </c>
    </row>
    <row r="15" spans="1:5" ht="28.15" customHeight="1">
      <c r="A15" s="136" t="s">
        <v>240</v>
      </c>
      <c r="B15" s="137">
        <v>33.270000000000003</v>
      </c>
      <c r="C15" s="137">
        <v>12.9655</v>
      </c>
      <c r="D15" s="137">
        <v>12.9655</v>
      </c>
      <c r="E15" s="137">
        <v>100</v>
      </c>
    </row>
    <row r="16" spans="1:5" ht="28.15" customHeight="1">
      <c r="A16" s="138" t="s">
        <v>241</v>
      </c>
      <c r="B16" s="139">
        <v>33.270000000000003</v>
      </c>
      <c r="C16" s="139">
        <v>12.9655</v>
      </c>
      <c r="D16" s="139">
        <v>12.9655</v>
      </c>
      <c r="E16" s="137">
        <v>100</v>
      </c>
    </row>
    <row r="17" spans="1:5" ht="28.15" customHeight="1">
      <c r="A17" s="136" t="s">
        <v>242</v>
      </c>
      <c r="B17" s="137">
        <v>4875.58</v>
      </c>
      <c r="C17" s="137">
        <v>4842.4375899999995</v>
      </c>
      <c r="D17" s="137">
        <v>4842.4375899999995</v>
      </c>
      <c r="E17" s="137">
        <v>100</v>
      </c>
    </row>
    <row r="18" spans="1:5" ht="28.15" customHeight="1">
      <c r="A18" s="138" t="s">
        <v>243</v>
      </c>
      <c r="B18" s="139">
        <v>4588.37</v>
      </c>
      <c r="C18" s="139">
        <v>4587.0250120000001</v>
      </c>
      <c r="D18" s="139">
        <v>4587.0250120000001</v>
      </c>
      <c r="E18" s="137">
        <v>100</v>
      </c>
    </row>
    <row r="19" spans="1:5" ht="28.15" customHeight="1">
      <c r="A19" s="138" t="s">
        <v>244</v>
      </c>
      <c r="B19" s="139">
        <v>287.20999999999998</v>
      </c>
      <c r="C19" s="139">
        <v>255.412578</v>
      </c>
      <c r="D19" s="139">
        <v>255.412578</v>
      </c>
      <c r="E19" s="137">
        <v>100</v>
      </c>
    </row>
    <row r="20" spans="1:5" ht="28.15" customHeight="1">
      <c r="A20" s="136" t="s">
        <v>245</v>
      </c>
      <c r="B20" s="137">
        <v>12.46</v>
      </c>
      <c r="C20" s="137">
        <v>1.6967000000000001</v>
      </c>
      <c r="D20" s="137">
        <v>1.6967000000000001</v>
      </c>
      <c r="E20" s="137">
        <v>100</v>
      </c>
    </row>
    <row r="21" spans="1:5" ht="28.15" customHeight="1">
      <c r="A21" s="138" t="s">
        <v>246</v>
      </c>
      <c r="B21" s="139">
        <v>12.46</v>
      </c>
      <c r="C21" s="139">
        <v>1.6967000000000001</v>
      </c>
      <c r="D21" s="139">
        <v>1.6967000000000001</v>
      </c>
      <c r="E21" s="137">
        <v>100</v>
      </c>
    </row>
    <row r="22" spans="1:5" ht="28.15" customHeight="1">
      <c r="A22" s="136" t="s">
        <v>247</v>
      </c>
      <c r="B22" s="137">
        <v>85.1</v>
      </c>
      <c r="C22" s="137">
        <v>67.987300000000005</v>
      </c>
      <c r="D22" s="137">
        <v>67.987300000000005</v>
      </c>
      <c r="E22" s="137">
        <v>100</v>
      </c>
    </row>
    <row r="23" spans="1:5" ht="28.15" customHeight="1">
      <c r="A23" s="138" t="s">
        <v>248</v>
      </c>
      <c r="B23" s="139">
        <v>69.400000000000006</v>
      </c>
      <c r="C23" s="139">
        <v>57.715800000000002</v>
      </c>
      <c r="D23" s="139">
        <v>57.715800000000002</v>
      </c>
      <c r="E23" s="137">
        <v>100</v>
      </c>
    </row>
    <row r="24" spans="1:5" ht="28.15" customHeight="1">
      <c r="A24" s="138" t="s">
        <v>249</v>
      </c>
      <c r="B24" s="139">
        <v>15.7</v>
      </c>
      <c r="C24" s="139">
        <v>10.2715</v>
      </c>
      <c r="D24" s="139">
        <v>10.2715</v>
      </c>
      <c r="E24" s="137">
        <v>100</v>
      </c>
    </row>
    <row r="25" spans="1:5" ht="27.4" customHeight="1">
      <c r="A25" s="140" t="s">
        <v>250</v>
      </c>
      <c r="B25" s="64">
        <v>7736.62</v>
      </c>
      <c r="C25" s="64">
        <v>7566.8118750000003</v>
      </c>
      <c r="D25" s="64">
        <v>7566.8118750000003</v>
      </c>
      <c r="E25" s="137">
        <v>100</v>
      </c>
    </row>
  </sheetData>
  <mergeCells count="2">
    <mergeCell ref="A1:E1"/>
    <mergeCell ref="A2:B2"/>
  </mergeCells>
  <phoneticPr fontId="35" type="noConversion"/>
  <pageMargins left="0.7" right="0.7" top="0.75" bottom="0.75" header="0.3" footer="0.3"/>
  <pageSetup paperSize="9" scale="9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8" sqref="A8:E8"/>
    </sheetView>
  </sheetViews>
  <sheetFormatPr defaultColWidth="9" defaultRowHeight="13.5"/>
  <cols>
    <col min="1" max="1" width="19.375" customWidth="1"/>
    <col min="2" max="2" width="18.125" customWidth="1"/>
    <col min="3" max="3" width="21.5" customWidth="1"/>
    <col min="4" max="4" width="15.375" customWidth="1"/>
    <col min="5" max="5" width="15" customWidth="1"/>
  </cols>
  <sheetData>
    <row r="1" spans="1:5" ht="31.15" customHeight="1">
      <c r="A1" s="152" t="s">
        <v>5</v>
      </c>
      <c r="B1" s="152"/>
      <c r="C1" s="152"/>
      <c r="D1" s="152"/>
      <c r="E1" s="152"/>
    </row>
    <row r="2" spans="1:5" ht="23.65" customHeight="1">
      <c r="A2" s="118"/>
      <c r="B2" s="129"/>
      <c r="C2" s="125"/>
      <c r="D2" s="129"/>
      <c r="E2" s="130" t="s">
        <v>37</v>
      </c>
    </row>
    <row r="3" spans="1:5" ht="41.65" customHeight="1">
      <c r="A3" s="107" t="s">
        <v>251</v>
      </c>
      <c r="B3" s="107" t="s">
        <v>39</v>
      </c>
      <c r="C3" s="107" t="s">
        <v>40</v>
      </c>
      <c r="D3" s="107" t="s">
        <v>41</v>
      </c>
      <c r="E3" s="107" t="s">
        <v>32</v>
      </c>
    </row>
    <row r="4" spans="1:5" ht="29.65" customHeight="1">
      <c r="A4" s="122" t="s">
        <v>252</v>
      </c>
      <c r="B4" s="131"/>
      <c r="C4" s="111"/>
      <c r="D4" s="131"/>
      <c r="E4" s="131"/>
    </row>
    <row r="5" spans="1:5" ht="29.65" customHeight="1">
      <c r="A5" s="122" t="s">
        <v>253</v>
      </c>
      <c r="B5" s="131"/>
      <c r="C5" s="111"/>
      <c r="D5" s="131"/>
      <c r="E5" s="131"/>
    </row>
    <row r="6" spans="1:5" ht="29.65" customHeight="1">
      <c r="A6" s="116"/>
      <c r="B6" s="131"/>
      <c r="C6" s="111"/>
      <c r="D6" s="131"/>
      <c r="E6" s="131"/>
    </row>
    <row r="7" spans="1:5" ht="29.65" customHeight="1">
      <c r="A7" s="132" t="s">
        <v>254</v>
      </c>
      <c r="B7" s="133"/>
      <c r="C7" s="111"/>
      <c r="D7" s="133"/>
      <c r="E7" s="133"/>
    </row>
    <row r="8" spans="1:5" ht="29.65" customHeight="1">
      <c r="A8" s="160" t="s">
        <v>255</v>
      </c>
      <c r="B8" s="160"/>
      <c r="C8" s="160"/>
      <c r="D8" s="160"/>
      <c r="E8" s="160"/>
    </row>
    <row r="9" spans="1:5" ht="29.65" customHeight="1">
      <c r="A9" s="161" t="s">
        <v>256</v>
      </c>
      <c r="B9" s="161"/>
      <c r="C9" s="161"/>
      <c r="D9" s="161"/>
      <c r="E9" s="161"/>
    </row>
  </sheetData>
  <mergeCells count="3">
    <mergeCell ref="A1:E1"/>
    <mergeCell ref="A8:E8"/>
    <mergeCell ref="A9:E9"/>
  </mergeCells>
  <phoneticPr fontId="35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workbookViewId="0">
      <selection activeCell="F9" sqref="F9"/>
    </sheetView>
  </sheetViews>
  <sheetFormatPr defaultColWidth="9" defaultRowHeight="13.5"/>
  <cols>
    <col min="1" max="1" width="26.75" customWidth="1"/>
    <col min="2" max="2" width="15.125" customWidth="1"/>
    <col min="3" max="3" width="19.25" customWidth="1"/>
    <col min="4" max="4" width="16.625" customWidth="1"/>
    <col min="5" max="5" width="13" customWidth="1"/>
  </cols>
  <sheetData>
    <row r="1" spans="1:5" ht="31.15" customHeight="1">
      <c r="A1" s="162" t="s">
        <v>6</v>
      </c>
      <c r="B1" s="162"/>
      <c r="C1" s="162"/>
      <c r="D1" s="162"/>
      <c r="E1" s="162"/>
    </row>
    <row r="2" spans="1:5" ht="23.65" customHeight="1">
      <c r="A2" s="118"/>
      <c r="B2" s="118"/>
      <c r="C2" s="125"/>
      <c r="D2" s="118"/>
      <c r="E2" s="120" t="s">
        <v>37</v>
      </c>
    </row>
    <row r="3" spans="1:5" ht="34.15" customHeight="1">
      <c r="A3" s="107" t="s">
        <v>56</v>
      </c>
      <c r="B3" s="107" t="s">
        <v>39</v>
      </c>
      <c r="C3" s="107" t="s">
        <v>40</v>
      </c>
      <c r="D3" s="107" t="s">
        <v>41</v>
      </c>
      <c r="E3" s="107" t="s">
        <v>32</v>
      </c>
    </row>
    <row r="4" spans="1:5" ht="23.65" customHeight="1">
      <c r="A4" s="116"/>
      <c r="B4" s="48"/>
      <c r="C4" s="111"/>
      <c r="D4" s="48"/>
      <c r="E4" s="48"/>
    </row>
    <row r="5" spans="1:5" ht="23.65" customHeight="1">
      <c r="A5" s="116"/>
      <c r="B5" s="48"/>
      <c r="C5" s="111"/>
      <c r="D5" s="48"/>
      <c r="E5" s="48"/>
    </row>
    <row r="6" spans="1:5" ht="23.65" customHeight="1">
      <c r="A6" s="116"/>
      <c r="B6" s="48"/>
      <c r="C6" s="126"/>
      <c r="D6" s="111"/>
      <c r="E6" s="48"/>
    </row>
    <row r="7" spans="1:5" ht="23.65" customHeight="1">
      <c r="A7" s="116"/>
      <c r="B7" s="48"/>
      <c r="C7" s="126"/>
      <c r="D7" s="111"/>
      <c r="E7" s="48"/>
    </row>
    <row r="8" spans="1:5" ht="23.65" customHeight="1">
      <c r="A8" s="116"/>
      <c r="B8" s="48"/>
      <c r="C8" s="126"/>
      <c r="D8" s="111"/>
      <c r="E8" s="48"/>
    </row>
    <row r="9" spans="1:5" ht="23.65" customHeight="1">
      <c r="A9" s="61"/>
      <c r="B9" s="48"/>
      <c r="C9" s="111"/>
      <c r="D9" s="48"/>
      <c r="E9" s="48"/>
    </row>
    <row r="10" spans="1:5" ht="23.65" customHeight="1">
      <c r="A10" s="63" t="s">
        <v>257</v>
      </c>
      <c r="B10" s="127"/>
      <c r="C10" s="111"/>
      <c r="D10" s="127"/>
      <c r="E10" s="127"/>
    </row>
    <row r="11" spans="1:5" ht="23.65" customHeight="1">
      <c r="A11" s="128"/>
      <c r="B11" s="128"/>
      <c r="C11" s="128"/>
      <c r="D11" s="128"/>
      <c r="E11" s="128"/>
    </row>
    <row r="12" spans="1:5" ht="23.65" customHeight="1">
      <c r="A12" s="163" t="s">
        <v>258</v>
      </c>
      <c r="B12" s="163"/>
      <c r="C12" s="163"/>
      <c r="D12" s="163"/>
      <c r="E12" s="163"/>
    </row>
  </sheetData>
  <mergeCells count="2">
    <mergeCell ref="A1:E1"/>
    <mergeCell ref="A12:E12"/>
  </mergeCells>
  <phoneticPr fontId="35" type="noConversion"/>
  <pageMargins left="0.7" right="0.7" top="0.75" bottom="0.75" header="0.3" footer="0.3"/>
  <pageSetup paperSize="9" scale="98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workbookViewId="0">
      <selection activeCell="E17" sqref="E17"/>
    </sheetView>
  </sheetViews>
  <sheetFormatPr defaultColWidth="9" defaultRowHeight="13.5"/>
  <cols>
    <col min="1" max="1" width="25.125" customWidth="1"/>
    <col min="2" max="2" width="15" customWidth="1"/>
    <col min="3" max="3" width="21.25" customWidth="1"/>
    <col min="4" max="4" width="16.125" customWidth="1"/>
    <col min="5" max="5" width="16.5" customWidth="1"/>
  </cols>
  <sheetData>
    <row r="1" spans="1:5" ht="37.9" customHeight="1">
      <c r="A1" s="162" t="s">
        <v>7</v>
      </c>
      <c r="B1" s="162"/>
      <c r="C1" s="162"/>
      <c r="D1" s="162"/>
      <c r="E1" s="162"/>
    </row>
    <row r="2" spans="1:5" ht="22.9" customHeight="1">
      <c r="A2" s="118" t="s">
        <v>259</v>
      </c>
      <c r="B2" s="118"/>
      <c r="C2" s="119"/>
      <c r="D2" s="118"/>
      <c r="E2" s="120" t="s">
        <v>37</v>
      </c>
    </row>
    <row r="3" spans="1:5" ht="40.15" customHeight="1">
      <c r="A3" s="107" t="s">
        <v>260</v>
      </c>
      <c r="B3" s="107" t="s">
        <v>39</v>
      </c>
      <c r="C3" s="107" t="s">
        <v>40</v>
      </c>
      <c r="D3" s="107" t="s">
        <v>41</v>
      </c>
      <c r="E3" s="107" t="s">
        <v>261</v>
      </c>
    </row>
    <row r="4" spans="1:5" ht="21.4" customHeight="1">
      <c r="A4" s="121" t="s">
        <v>262</v>
      </c>
      <c r="B4" s="48"/>
      <c r="C4" s="48"/>
      <c r="D4" s="48"/>
      <c r="E4" s="48"/>
    </row>
    <row r="5" spans="1:5" ht="21.4" customHeight="1">
      <c r="A5" s="121" t="s">
        <v>263</v>
      </c>
      <c r="B5" s="48"/>
      <c r="C5" s="48"/>
      <c r="D5" s="48"/>
      <c r="E5" s="48"/>
    </row>
    <row r="6" spans="1:5" ht="21.4" customHeight="1">
      <c r="A6" s="122" t="s">
        <v>264</v>
      </c>
      <c r="B6" s="48"/>
      <c r="C6" s="48"/>
      <c r="D6" s="48"/>
      <c r="E6" s="48"/>
    </row>
    <row r="7" spans="1:5" ht="21.4" customHeight="1">
      <c r="A7" s="116"/>
      <c r="B7" s="48"/>
      <c r="C7" s="48"/>
      <c r="D7" s="48"/>
      <c r="E7" s="48"/>
    </row>
    <row r="8" spans="1:5" ht="21.4" customHeight="1">
      <c r="A8" s="121" t="s">
        <v>265</v>
      </c>
      <c r="B8" s="48"/>
      <c r="C8" s="48"/>
      <c r="D8" s="48"/>
      <c r="E8" s="48"/>
    </row>
    <row r="9" spans="1:5" ht="21.4" customHeight="1">
      <c r="A9" s="121" t="s">
        <v>266</v>
      </c>
      <c r="B9" s="48"/>
      <c r="C9" s="48"/>
      <c r="D9" s="48"/>
      <c r="E9" s="48"/>
    </row>
    <row r="10" spans="1:5" ht="13.9" customHeight="1">
      <c r="A10" s="123"/>
      <c r="B10" s="124"/>
      <c r="C10" s="113"/>
      <c r="D10" s="124"/>
      <c r="E10" s="124"/>
    </row>
    <row r="11" spans="1:5" ht="16.899999999999999" customHeight="1">
      <c r="A11" s="164" t="s">
        <v>255</v>
      </c>
      <c r="B11" s="164"/>
      <c r="C11" s="164"/>
      <c r="D11" s="164"/>
      <c r="E11" s="164"/>
    </row>
    <row r="12" spans="1:5" ht="13.9" customHeight="1">
      <c r="A12" s="164" t="s">
        <v>267</v>
      </c>
      <c r="B12" s="164"/>
      <c r="C12" s="164"/>
      <c r="D12" s="164"/>
      <c r="E12" s="164"/>
    </row>
  </sheetData>
  <mergeCells count="3">
    <mergeCell ref="A1:E1"/>
    <mergeCell ref="A11:E11"/>
    <mergeCell ref="A12:E12"/>
  </mergeCells>
  <phoneticPr fontId="35" type="noConversion"/>
  <pageMargins left="0.7" right="0.7" top="0.75" bottom="0.75" header="0.3" footer="0.3"/>
  <pageSetup paperSize="9" scale="95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workbookViewId="0">
      <selection activeCell="B17" sqref="B17"/>
    </sheetView>
  </sheetViews>
  <sheetFormatPr defaultColWidth="9" defaultRowHeight="13.5"/>
  <cols>
    <col min="1" max="1" width="29.375" customWidth="1"/>
    <col min="2" max="2" width="17.875" customWidth="1"/>
    <col min="3" max="3" width="19.25" customWidth="1"/>
    <col min="4" max="4" width="14.625" customWidth="1"/>
    <col min="5" max="5" width="15.25" customWidth="1"/>
  </cols>
  <sheetData>
    <row r="1" spans="1:5" ht="37.9" customHeight="1">
      <c r="A1" s="162" t="s">
        <v>8</v>
      </c>
      <c r="B1" s="162"/>
      <c r="C1" s="162"/>
      <c r="D1" s="162"/>
      <c r="E1" s="162"/>
    </row>
    <row r="2" spans="1:5" ht="22.9" customHeight="1">
      <c r="A2" s="114"/>
      <c r="B2" s="114"/>
      <c r="C2" s="108"/>
      <c r="D2" s="114"/>
      <c r="E2" s="115" t="s">
        <v>37</v>
      </c>
    </row>
    <row r="3" spans="1:5" ht="40.15" customHeight="1">
      <c r="A3" s="104" t="s">
        <v>260</v>
      </c>
      <c r="B3" s="104" t="s">
        <v>39</v>
      </c>
      <c r="C3" s="104" t="s">
        <v>40</v>
      </c>
      <c r="D3" s="104" t="s">
        <v>41</v>
      </c>
      <c r="E3" s="104" t="s">
        <v>261</v>
      </c>
    </row>
    <row r="4" spans="1:5" ht="21.4" customHeight="1">
      <c r="A4" s="47" t="s">
        <v>268</v>
      </c>
      <c r="B4" s="48"/>
      <c r="C4" s="48"/>
      <c r="D4" s="48"/>
      <c r="E4" s="48"/>
    </row>
    <row r="5" spans="1:5" ht="21.4" customHeight="1">
      <c r="A5" s="47" t="s">
        <v>269</v>
      </c>
      <c r="B5" s="48"/>
      <c r="C5" s="48"/>
      <c r="D5" s="48"/>
      <c r="E5" s="48"/>
    </row>
    <row r="6" spans="1:5" ht="21.4" customHeight="1">
      <c r="A6" s="13" t="s">
        <v>270</v>
      </c>
      <c r="B6" s="48"/>
      <c r="C6" s="48"/>
      <c r="D6" s="48"/>
      <c r="E6" s="48"/>
    </row>
    <row r="7" spans="1:5" ht="21.4" customHeight="1">
      <c r="A7" s="116"/>
      <c r="B7" s="48"/>
      <c r="C7" s="48"/>
      <c r="D7" s="48"/>
      <c r="E7" s="48"/>
    </row>
    <row r="8" spans="1:5" ht="21.4" customHeight="1">
      <c r="A8" s="117"/>
      <c r="B8" s="48"/>
      <c r="C8" s="48"/>
      <c r="D8" s="48"/>
      <c r="E8" s="48"/>
    </row>
    <row r="9" spans="1:5" ht="21.4" customHeight="1">
      <c r="A9" s="47" t="s">
        <v>257</v>
      </c>
      <c r="B9" s="48"/>
      <c r="C9" s="48"/>
      <c r="D9" s="48"/>
      <c r="E9" s="48"/>
    </row>
    <row r="10" spans="1:5" ht="21.4" customHeight="1">
      <c r="A10" s="51" t="s">
        <v>271</v>
      </c>
      <c r="B10" s="52"/>
      <c r="C10" s="52"/>
      <c r="D10" s="52"/>
      <c r="E10" s="52"/>
    </row>
    <row r="11" spans="1:5" ht="21.4" customHeight="1">
      <c r="A11" s="53" t="s">
        <v>272</v>
      </c>
      <c r="B11" s="54"/>
      <c r="C11" s="54"/>
      <c r="D11" s="54"/>
      <c r="E11" s="54"/>
    </row>
    <row r="12" spans="1:5" ht="13.9" customHeight="1">
      <c r="A12" s="42"/>
      <c r="B12" s="42"/>
      <c r="C12" s="42"/>
      <c r="D12" s="42"/>
      <c r="E12" s="42"/>
    </row>
    <row r="13" spans="1:5" ht="16.899999999999999" customHeight="1">
      <c r="A13" s="165" t="s">
        <v>273</v>
      </c>
      <c r="B13" s="165"/>
      <c r="C13" s="165"/>
      <c r="D13" s="165"/>
      <c r="E13" s="165"/>
    </row>
  </sheetData>
  <mergeCells count="2">
    <mergeCell ref="A1:E1"/>
    <mergeCell ref="A13:E13"/>
  </mergeCells>
  <phoneticPr fontId="35" type="noConversion"/>
  <pageMargins left="0.7" right="0.7" top="0.75" bottom="0.75" header="0.3" footer="0.3"/>
  <pageSetup paperSize="9" scale="9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一般公共预算基本支出执行情况表（政府经济）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一般公共预算基本支出预算表（政府经济）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Micorosoft</cp:lastModifiedBy>
  <dcterms:created xsi:type="dcterms:W3CDTF">2021-02-04T07:53:00Z</dcterms:created>
  <dcterms:modified xsi:type="dcterms:W3CDTF">2021-01-25T09:16:24Z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