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<sst xmlns="http://schemas.openxmlformats.org/spreadsheetml/2006/main" count="30" uniqueCount="29">
  <si>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附件4</t>
  </si>
  <si>
    <t>2024年度横沙乡经济果林生态补偿资金使用预安排表</t>
  </si>
  <si>
    <t>序号</t>
  </si>
  <si>
    <t>项目</t>
  </si>
  <si>
    <t>面积（亩）
或个、批次</t>
  </si>
  <si>
    <t>标准</t>
  </si>
  <si>
    <t>金额（元）</t>
  </si>
  <si>
    <t>备注</t>
  </si>
  <si>
    <t>绿色生产补贴</t>
  </si>
  <si>
    <t>200元/亩</t>
  </si>
  <si>
    <t>以实际发生为准</t>
  </si>
  <si>
    <t>品牌化建设</t>
  </si>
  <si>
    <t>品质提升项目</t>
  </si>
  <si>
    <t>经济果林更新改造</t>
  </si>
  <si>
    <t>900/亩</t>
  </si>
  <si>
    <t>经济果林幼苗补种</t>
  </si>
  <si>
    <t>600/亩</t>
  </si>
  <si>
    <t>包含更新改造面积
（以实际发生为准）</t>
  </si>
  <si>
    <t>专业测量机构核查</t>
  </si>
  <si>
    <t>60元/亩</t>
  </si>
  <si>
    <t>按区域面积核算
（以实际发生为准）</t>
  </si>
  <si>
    <t>省力化、机械化果园
建设项目</t>
  </si>
  <si>
    <t>新增经济林</t>
  </si>
  <si>
    <t>600元/亩</t>
  </si>
  <si>
    <t>柑桔防冻示范园</t>
  </si>
  <si>
    <t>专业化检测、评审、评估</t>
  </si>
  <si>
    <t>招标代理费、审价费</t>
  </si>
  <si>
    <t>合计</t>
  </si>
  <si>
    <t>备注：2024年经济果林生态补偿下拨资金6763410.72元，结余资金统筹使用。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</si>
</sst>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2" sqref="A2:F2"/>
    </sheetView>
  </sheetViews>
  <sheetFormatPr defaultColWidth="9" defaultRowHeight="13.5" outlineLevelCol="6"/>
  <cols>
    <col min="1" max="1" width="6.625" customWidth="1"/>
    <col min="2" max="2" width="24.25" customWidth="1"/>
    <col min="3" max="3" width="12.5" customWidth="1"/>
    <col min="4" max="4" width="17.5" customWidth="1"/>
    <col min="5" max="5" width="12.875" customWidth="1"/>
    <col min="6" max="6" width="20.125" customWidth="1"/>
  </cols>
  <sheetData>
    <row r="1" ht="20.25" spans="1:1">
      <c r="A1" s="1" t="s">
        <v>0</v>
      </c>
    </row>
    <row r="2" ht="38" customHeight="1" spans="1:6">
      <c r="A2" s="2" t="s">
        <v>1</v>
      </c>
      <c r="B2" s="2"/>
      <c r="C2" s="2"/>
      <c r="D2" s="2"/>
      <c r="E2" s="2"/>
      <c r="F2" s="2"/>
    </row>
    <row r="3" ht="47" customHeight="1" spans="1:6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</row>
    <row r="4" ht="47" customHeight="1" spans="1:6">
      <c r="A4" s="3">
        <v>1</v>
      </c>
      <c r="B4" s="3" t="s">
        <v>8</v>
      </c>
      <c r="C4" s="4">
        <v>12500</v>
      </c>
      <c r="D4" s="4" t="s">
        <v>9</v>
      </c>
      <c r="E4" s="3">
        <f>C4*200</f>
        <v>2500000</v>
      </c>
      <c r="F4" s="5" t="s">
        <v>10</v>
      </c>
    </row>
    <row r="5" ht="47" customHeight="1" spans="1:6">
      <c r="A5" s="3">
        <v>2</v>
      </c>
      <c r="B5" s="6" t="s">
        <v>11</v>
      </c>
      <c r="C5" s="6">
        <v>1</v>
      </c>
      <c r="D5" s="6"/>
      <c r="E5" s="6">
        <v>450000</v>
      </c>
      <c r="F5" s="7"/>
    </row>
    <row r="6" ht="47" customHeight="1" spans="1:6">
      <c r="A6" s="3">
        <v>3</v>
      </c>
      <c r="B6" s="6" t="s">
        <v>12</v>
      </c>
      <c r="C6" s="6"/>
      <c r="D6" s="6"/>
      <c r="E6" s="6">
        <v>300000</v>
      </c>
      <c r="F6" s="7"/>
    </row>
    <row r="7" ht="47" customHeight="1" spans="1:6">
      <c r="A7" s="3">
        <v>4</v>
      </c>
      <c r="B7" s="6" t="s">
        <v>13</v>
      </c>
      <c r="C7" s="6">
        <v>600</v>
      </c>
      <c r="D7" s="6" t="s">
        <v>14</v>
      </c>
      <c r="E7" s="6">
        <f>C7*900</f>
        <v>540000</v>
      </c>
      <c r="F7" s="8"/>
    </row>
    <row r="8" ht="47" customHeight="1" spans="1:6">
      <c r="A8" s="3">
        <v>5</v>
      </c>
      <c r="B8" s="6" t="s">
        <v>15</v>
      </c>
      <c r="C8" s="6">
        <v>1000</v>
      </c>
      <c r="D8" s="6" t="s">
        <v>16</v>
      </c>
      <c r="E8" s="6">
        <f>C8*600</f>
        <v>600000</v>
      </c>
      <c r="F8" s="9" t="s">
        <v>17</v>
      </c>
    </row>
    <row r="9" ht="47" customHeight="1" spans="1:6">
      <c r="A9" s="3">
        <v>6</v>
      </c>
      <c r="B9" s="6" t="s">
        <v>18</v>
      </c>
      <c r="C9" s="6">
        <v>1500</v>
      </c>
      <c r="D9" s="6" t="s">
        <v>19</v>
      </c>
      <c r="E9" s="6">
        <f>C9*60</f>
        <v>90000</v>
      </c>
      <c r="F9" s="9" t="s">
        <v>20</v>
      </c>
    </row>
    <row r="10" ht="47" customHeight="1" spans="1:6">
      <c r="A10" s="3">
        <v>7</v>
      </c>
      <c r="B10" s="10" t="s">
        <v>21</v>
      </c>
      <c r="C10" s="11">
        <v>2</v>
      </c>
      <c r="D10" s="6"/>
      <c r="E10" s="6">
        <v>1600000</v>
      </c>
      <c r="F10" s="5" t="s">
        <v>10</v>
      </c>
    </row>
    <row r="11" ht="47" customHeight="1" spans="1:6">
      <c r="A11" s="3">
        <v>8</v>
      </c>
      <c r="B11" s="6" t="s">
        <v>22</v>
      </c>
      <c r="C11" s="6">
        <v>400</v>
      </c>
      <c r="D11" s="6" t="s">
        <v>23</v>
      </c>
      <c r="E11" s="6">
        <f>C11*600</f>
        <v>240000</v>
      </c>
      <c r="F11" s="7"/>
    </row>
    <row r="12" ht="47" customHeight="1" spans="1:6">
      <c r="A12" s="3">
        <v>9</v>
      </c>
      <c r="B12" s="6" t="s">
        <v>24</v>
      </c>
      <c r="C12" s="6"/>
      <c r="D12" s="6"/>
      <c r="E12" s="6">
        <v>250000</v>
      </c>
      <c r="F12" s="7"/>
    </row>
    <row r="13" ht="47" customHeight="1" spans="1:7">
      <c r="A13" s="3">
        <v>10</v>
      </c>
      <c r="B13" s="3" t="s">
        <v>25</v>
      </c>
      <c r="C13" s="6"/>
      <c r="D13" s="6"/>
      <c r="E13" s="6">
        <v>96000</v>
      </c>
      <c r="F13" s="7"/>
      <c r="G13" s="12"/>
    </row>
    <row r="14" ht="47" customHeight="1" spans="1:6">
      <c r="A14" s="3">
        <v>11</v>
      </c>
      <c r="B14" s="3" t="s">
        <v>26</v>
      </c>
      <c r="C14" s="6"/>
      <c r="D14" s="6"/>
      <c r="E14" s="6">
        <v>97000</v>
      </c>
      <c r="F14" s="8"/>
    </row>
    <row r="15" ht="47" customHeight="1" spans="1:6">
      <c r="A15" s="6" t="s">
        <v>27</v>
      </c>
      <c r="B15" s="6"/>
      <c r="C15" s="6"/>
      <c r="D15" s="6"/>
      <c r="E15" s="6">
        <f>SUM(E4:E14)</f>
        <v>6763000</v>
      </c>
      <c r="F15" s="13"/>
    </row>
    <row r="16" ht="28" customHeight="1" spans="1:6">
      <c r="A16" s="14" t="s">
        <v>28</v>
      </c>
      <c r="B16" s="14"/>
      <c r="C16" s="14"/>
      <c r="D16" s="14"/>
      <c r="E16" s="14"/>
      <c r="F16" s="14"/>
    </row>
  </sheetData>
  <mergeCells count="4">
    <mergeCell ref="A2:F2"/>
    <mergeCell ref="A16:F16"/>
    <mergeCell ref="F4:F7"/>
    <mergeCell ref="F10:F14"/>
  </mergeCells>
  <printOptions horizontalCentered="1" vertic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没有脚的张鱼</cp:lastModifiedBy>
  <dcterms:created xsi:type="dcterms:W3CDTF">2022-10-20T01:42:00Z</dcterms:created>
  <dcterms:modified xsi:type="dcterms:W3CDTF">2024-04-22T07:30:57Z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172775EDD6BD4FC0A03F052C524591F1_13</vt:lpwstr>
  </property>
  <property fmtid="{D5CDD505-2E9C-101B-9397-08002B2CF9AE}" pid="3" name="KSOProductBuildVer">
    <vt:lpwstr>2052-12.1.0.16729</vt:lpwstr>
  </property>
</Properties>
</file>