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240" windowHeight="1303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1" r:id="rId11"/>
    <sheet name="单位政府性基金拨款表" sheetId="12" r:id="rId12"/>
    <sheet name="单位国有资本经营预算拨款表" sheetId="13" r:id="rId13"/>
    <sheet name="单位一般公共预算拨款基本支出明细表" sheetId="14" r:id="rId14"/>
    <sheet name="&quot;三公&quot;经费和机关运行经费预算表" sheetId="15" r:id="rId15"/>
    <sheet name="其他相关情况说明" sheetId="16" r:id="rId16"/>
  </sheets>
  <calcPr calcId="145621"/>
</workbook>
</file>

<file path=xl/calcChain.xml><?xml version="1.0" encoding="utf-8"?>
<calcChain xmlns="http://schemas.openxmlformats.org/spreadsheetml/2006/main">
  <c r="E14" i="9" l="1"/>
  <c r="E13" i="9"/>
  <c r="E12" i="9"/>
  <c r="E14" i="8"/>
  <c r="E13" i="8"/>
  <c r="E12" i="8"/>
  <c r="E6" i="8"/>
  <c r="G17" i="7"/>
  <c r="D17" i="7" s="1"/>
  <c r="B17" i="7"/>
</calcChain>
</file>

<file path=xl/sharedStrings.xml><?xml version="1.0" encoding="utf-8"?>
<sst xmlns="http://schemas.openxmlformats.org/spreadsheetml/2006/main" count="334" uniqueCount="194">
  <si>
    <t>上海市崇明区2023年单位预算</t>
  </si>
  <si>
    <t>预算单位：上海市崇明区精神卫生中心</t>
  </si>
  <si>
    <t>目录</t>
  </si>
  <si>
    <t>一、单位主要职能</t>
  </si>
  <si>
    <t>二、单位机构设置</t>
  </si>
  <si>
    <t xml:space="preserve">三、名词解释 </t>
  </si>
  <si>
    <t>四、单位预算编制说明</t>
  </si>
  <si>
    <t>五、单位预算表</t>
  </si>
  <si>
    <t xml:space="preserve">    1. 2023年单位财务收支预算总表</t>
  </si>
  <si>
    <t xml:space="preserve">    2. 2023年单位收入预算总表</t>
  </si>
  <si>
    <t xml:space="preserve">    3. 2023年单位支出预算总表</t>
  </si>
  <si>
    <t xml:space="preserve">    4. 2023年单位财政拨款收支预算总表</t>
  </si>
  <si>
    <t xml:space="preserve">    5. 2023年单位一般公共预算支出功能分类预算表</t>
  </si>
  <si>
    <t xml:space="preserve">    6. 2023年单位政府性基金预算支出功能分类预算表</t>
  </si>
  <si>
    <t xml:space="preserve">    7. 2023年单位国有资本经营预算支出功能分类预算表</t>
  </si>
  <si>
    <t xml:space="preserve">    8. 2023年单位一般公共预算基本支出部门预算经济分类预算表</t>
  </si>
  <si>
    <t xml:space="preserve">    9. 2023年单位“三公”经费和机关运行经费预算表</t>
  </si>
  <si>
    <t xml:space="preserve">六、其他相关情况说明 </t>
  </si>
  <si>
    <t>主要职能</t>
  </si>
  <si>
    <t>上海市崇明区精神卫生中心是崇明唯一的二级甲等精神卫生专科医院。我中心占地13334平方米，房屋面积为14144.8平方米，其中：业务用房9473.9平方米、办公用房3134.7平方米、其他用房1536.2平方米，设4个临床病区、6个医技科室以及医教科、护理部等多个职能科室，核定治疗床位100张，疗养床位150张，开放床位250张，编制人数为150名。</t>
  </si>
  <si>
    <t>主要职能包括：</t>
  </si>
  <si>
    <t>1.精神病的预防；</t>
  </si>
  <si>
    <t>2.门诊诊疗；</t>
  </si>
  <si>
    <t>3.住院疗养。</t>
  </si>
  <si>
    <t>机构设置</t>
  </si>
  <si>
    <t>上海市崇明区精神卫生中心单位设13个内设机构，包括：行政、精防、门诊、医技、职能、设备信息、膳管、后勤保障、男病房、女病房、康复、疗养病房、老年病房。</t>
  </si>
  <si>
    <t>名词解释</t>
  </si>
  <si>
    <t xml:space="preserve">   （一）财政拨款收入：是预算主管部门及所属预算单位本年度从本级财政部门取得的财政拨款，包括一般公共预算财政拨款、政府性基金预算财政拨款和国有资本经营预算财政拨款。</t>
  </si>
  <si>
    <t xml:space="preserve">   （二）事业收入：指事业单位开展专业业务活动及其辅助活动取得的收入。</t>
  </si>
  <si>
    <t xml:space="preserve">   （三）事业单位经营收入：指事业单位在专业业务活动及其辅助活动之外开展非独立核算经营活动取得的收入。</t>
  </si>
  <si>
    <t xml:space="preserve">   （四）其他收入：指除上述“财政拨款收入”、“事业收入”、“事业单位经营收入”等以外的收入。</t>
  </si>
  <si>
    <t xml:space="preserve">   （五）基本支出预算：是预算主管部门及所属预算单位为保障其机构正常运转、完成日常工作任务而编制的年度基本支出计划，包括人员经费和公用经费两部分。</t>
  </si>
  <si>
    <t xml:space="preserve">   （六）项目支出预算：是预算主管部门及所属预算单位为完成行政工作任务、事业发展目标或政府发展战略、特定目标，在基本支出之外编制的年度支出计划。</t>
  </si>
  <si>
    <t xml:space="preserve">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t>
  </si>
  <si>
    <t xml:space="preserve">   （八）机关运行经费：指行政单位和参照公务员法管理的事业单位使用一般公共预算财政拨款安排的基本支出中的日常公用经费支出。</t>
  </si>
  <si>
    <t>2023年单位预算编制说明</t>
  </si>
  <si>
    <t xml:space="preserve">    2023年，上海市崇明区精神卫生中心收入预算7515.21万元，其中：财政拨款收入4965.21万元，比2022年预算增加790.21万元；事业收入2550万元；事业单位经营收入0万元；其他收入0万元。</t>
  </si>
  <si>
    <t xml:space="preserve">    支出预算7563.98万元，其中：财政拨款支出预算4965.21万元，比2022年预算增加790.21万元。财政拨款支出预算中，一般公共预算拨款支出预算4965.21万元，比2022年预算增加790.21万元；政府性基金拨款支出预算0万元，比2022年预算增加0万元；国有资本经营预算拨款支出预算为0万元。财政拨款支出主要内容如下：</t>
  </si>
  <si>
    <t xml:space="preserve">     1. “社会保障和就业支出”科目861.71万元，主要用于在职职工养老保险缴费支出、职业年金缴费支出及离、退休人员的福利开支。</t>
  </si>
  <si>
    <t xml:space="preserve">     3. “住房保障支出”196.2万元，主要用于缴纳单位在职职工住房公积金（单位缴纳部分）。</t>
  </si>
  <si>
    <t>2023年单位财务收支预算总表</t>
  </si>
  <si>
    <t>单位：元（见元进百）</t>
  </si>
  <si>
    <t>本年收入</t>
  </si>
  <si>
    <t>本年支出</t>
  </si>
  <si>
    <t>项    目</t>
  </si>
  <si>
    <t>预 算 数</t>
  </si>
  <si>
    <t>预算数</t>
  </si>
  <si>
    <t>合计</t>
  </si>
  <si>
    <t>基本支出</t>
  </si>
  <si>
    <t>项目支出</t>
  </si>
  <si>
    <t>人员经费</t>
  </si>
  <si>
    <t>公用经费</t>
  </si>
  <si>
    <t>一、财政拨款收入</t>
  </si>
  <si>
    <t>一、社会保障和就业支出</t>
  </si>
  <si>
    <t>1. 一般公共预算资金</t>
  </si>
  <si>
    <t>二、卫生健康支出</t>
  </si>
  <si>
    <t>2. 政府性基金</t>
  </si>
  <si>
    <t>三、住房保障支出</t>
  </si>
  <si>
    <t>3. 国有资本经营预算</t>
  </si>
  <si>
    <t>二、事业收入</t>
  </si>
  <si>
    <t>三、事业单位经营收入</t>
  </si>
  <si>
    <t>四、其他收入</t>
  </si>
  <si>
    <t xml:space="preserve">            收    入    总    计</t>
  </si>
  <si>
    <t xml:space="preserve">            支    出    总    计</t>
  </si>
  <si>
    <t>2023年单位收入预算总表</t>
  </si>
  <si>
    <t>项目</t>
  </si>
  <si>
    <t>收入预算</t>
  </si>
  <si>
    <t>功能分类科目编码</t>
  </si>
  <si>
    <t>功能分类科目名称</t>
  </si>
  <si>
    <t>财政拨款收入</t>
  </si>
  <si>
    <t>事业收入</t>
  </si>
  <si>
    <t>事业单位经营收入</t>
  </si>
  <si>
    <t>其他收入</t>
  </si>
  <si>
    <t>类</t>
  </si>
  <si>
    <t>款</t>
  </si>
  <si>
    <t>项</t>
  </si>
  <si>
    <t>合      计</t>
  </si>
  <si>
    <t>208</t>
  </si>
  <si>
    <t>社会保障和就业支出</t>
  </si>
  <si>
    <t>05</t>
  </si>
  <si>
    <t>行政事业单位养老支出</t>
  </si>
  <si>
    <t>02</t>
  </si>
  <si>
    <t>事业单位离退休</t>
  </si>
  <si>
    <t>机关事业单位基本养老保险缴费支出</t>
  </si>
  <si>
    <t>06</t>
  </si>
  <si>
    <t>机关事业单位职业年金缴费支出</t>
  </si>
  <si>
    <t>210</t>
  </si>
  <si>
    <t>卫生健康支出</t>
  </si>
  <si>
    <t>公立医院</t>
  </si>
  <si>
    <t>精神病医院</t>
  </si>
  <si>
    <t>11</t>
  </si>
  <si>
    <t>行政事业单位医疗</t>
  </si>
  <si>
    <t>事业单位医疗</t>
  </si>
  <si>
    <t>221</t>
  </si>
  <si>
    <t>住房保障支出</t>
  </si>
  <si>
    <t>住房改革支出</t>
  </si>
  <si>
    <t>01</t>
  </si>
  <si>
    <t>住房公积金</t>
  </si>
  <si>
    <t>2023年单位支出预算总表</t>
  </si>
  <si>
    <t>支出预算</t>
  </si>
  <si>
    <t>2023年单位财政拨款收支预算总表</t>
  </si>
  <si>
    <t>财政拨款支出</t>
  </si>
  <si>
    <t>一般公共预算</t>
  </si>
  <si>
    <t>政府性基金预算</t>
  </si>
  <si>
    <t>国有资本经营预算</t>
  </si>
  <si>
    <t>一、一般公共预算资金</t>
  </si>
  <si>
    <t>二、政府性基金</t>
  </si>
  <si>
    <t>三、国有资本经营预算</t>
  </si>
  <si>
    <t>2023年单位一般公共预算支出功能分类预算表</t>
  </si>
  <si>
    <t>一般公共预算支出</t>
  </si>
  <si>
    <t>2023年单位政府性基金预算支出功能分类预算表</t>
  </si>
  <si>
    <t>政府性基金预算支出</t>
  </si>
  <si>
    <t>2023年未安排政府性基金预算，故本表无数据。</t>
  </si>
  <si>
    <t>2023年单位国有资本经营支出预算表</t>
  </si>
  <si>
    <t>国有资本经营预算支出</t>
  </si>
  <si>
    <t>注：2023年未安排国有资本经营预算，故本表无数据。</t>
  </si>
  <si>
    <t>2023年单位一般公共预算拨款基本支出经济分类预算表</t>
  </si>
  <si>
    <t>一般公共预算基本支出</t>
  </si>
  <si>
    <t>经济分类科目编码</t>
  </si>
  <si>
    <t>经济分类科目名称</t>
  </si>
  <si>
    <t>301</t>
  </si>
  <si>
    <t>工资福利支出</t>
  </si>
  <si>
    <t>基本工资</t>
  </si>
  <si>
    <t>津贴补贴</t>
  </si>
  <si>
    <t>08</t>
  </si>
  <si>
    <t>机关事业单位基本养老保险缴费</t>
  </si>
  <si>
    <t>09</t>
  </si>
  <si>
    <t>职业年金缴费</t>
  </si>
  <si>
    <t>10</t>
  </si>
  <si>
    <t>职工基本医疗保险缴费</t>
  </si>
  <si>
    <t>12</t>
  </si>
  <si>
    <t>其他社会保障缴费</t>
  </si>
  <si>
    <t>13</t>
  </si>
  <si>
    <t>99</t>
  </si>
  <si>
    <t>其他工资福利支出</t>
  </si>
  <si>
    <t>302</t>
  </si>
  <si>
    <t>商品和服务支出</t>
  </si>
  <si>
    <t>办公费</t>
  </si>
  <si>
    <t>04</t>
  </si>
  <si>
    <t>手续费</t>
  </si>
  <si>
    <t>水费</t>
  </si>
  <si>
    <t>电费</t>
  </si>
  <si>
    <t>07</t>
  </si>
  <si>
    <t>邮电费</t>
  </si>
  <si>
    <t>差旅费</t>
  </si>
  <si>
    <t>维修（护）费</t>
  </si>
  <si>
    <t>15</t>
  </si>
  <si>
    <t>会议费</t>
  </si>
  <si>
    <t>16</t>
  </si>
  <si>
    <t>培训费</t>
  </si>
  <si>
    <t>17</t>
  </si>
  <si>
    <t>公务接待费</t>
  </si>
  <si>
    <t>18</t>
  </si>
  <si>
    <t>专用材料费</t>
  </si>
  <si>
    <t>28</t>
  </si>
  <si>
    <t>工会经费</t>
  </si>
  <si>
    <t>29</t>
  </si>
  <si>
    <t>福利费</t>
  </si>
  <si>
    <t>31</t>
  </si>
  <si>
    <t>公务用车运行维护费</t>
  </si>
  <si>
    <t>其他商品和服务支出</t>
  </si>
  <si>
    <t>303</t>
  </si>
  <si>
    <t>对个人和家庭的补助</t>
  </si>
  <si>
    <t>离休费</t>
  </si>
  <si>
    <t>生活补助</t>
  </si>
  <si>
    <t>奖励金</t>
  </si>
  <si>
    <t>其他对个人和家庭的补助</t>
  </si>
  <si>
    <t>2023年单位“三公”经费和机关运行经费预算表</t>
  </si>
  <si>
    <t>预算单位</t>
  </si>
  <si>
    <t>2023年“三公”经费预算数</t>
  </si>
  <si>
    <t>2023年机关运行经费预算数</t>
  </si>
  <si>
    <t>因公出国（境）费</t>
  </si>
  <si>
    <t>公务用车购置及运行费</t>
  </si>
  <si>
    <t>小计</t>
  </si>
  <si>
    <t>购置费</t>
  </si>
  <si>
    <t>运行费</t>
  </si>
  <si>
    <t>131014</t>
  </si>
  <si>
    <t>上海市崇明区精神卫生中心</t>
  </si>
  <si>
    <t>其他相关情况说明</t>
  </si>
  <si>
    <t xml:space="preserve">  一、2023年“三公”经费预算情况说明 </t>
  </si>
  <si>
    <t xml:space="preserve">     2023年“三公”经费预算数为13.7万元，比2022年预算减少0.1万元。其中：</t>
  </si>
  <si>
    <t xml:space="preserve">    （三）公务接待费0.2万元。比2022年预算减少0.1万元，主要原因是缩减公务经费。</t>
  </si>
  <si>
    <t xml:space="preserve">  二、机关运行经费预算</t>
  </si>
  <si>
    <t xml:space="preserve">     本单位无机关运行经费。</t>
  </si>
  <si>
    <t xml:space="preserve">  三、政府采购预算情况</t>
  </si>
  <si>
    <t xml:space="preserve">     2023年度本单位政府采购预算156万元，其中：政府采购货物预算156万元、政府采购工程预算0万元、政府采购服务预算0万元。</t>
  </si>
  <si>
    <t xml:space="preserve">  四、绩效目标设置情况</t>
  </si>
  <si>
    <t xml:space="preserve">     2023年度，本单位编报绩效目标的项目共18个，涉及项目预算资金2983.18万元。</t>
  </si>
  <si>
    <t xml:space="preserve">  五、国有资产占有使用情况</t>
  </si>
  <si>
    <t xml:space="preserve">     截至2022年7月31日，本单位共有车辆3辆。其中，一般公务用车3辆、一般执法执勤用车0辆、特种专业技术用车0辆、其他用车0辆；单位价值50万元以上通用设备4台（套）；单位价值100万元以上专用设备1台（套）。</t>
  </si>
  <si>
    <t xml:space="preserve">     2023年单位预算安排购置车辆0辆，其中，一般公务用车0辆、一般执法执勤用车0辆、特种专业技术用车0辆、其他用车0辆；单位价值50万元以上通用设备0台（套）；单位价值100万元以上专用设备1台（套）。</t>
  </si>
  <si>
    <t xml:space="preserve">     2. “卫生健康支出”科目3907.3万元，主要用于行政事业运行经费中的基本支出及项目支出，其中包括事业单位医疗支出。</t>
    <phoneticPr fontId="9" type="noConversion"/>
  </si>
  <si>
    <t xml:space="preserve">    （一）因公出国（境）费0万元，比2022年预算增加0万元。</t>
    <phoneticPr fontId="9" type="noConversion"/>
  </si>
  <si>
    <t xml:space="preserve">    （二）公务用车购置及运行费13.5万元，与2022年预算持平。其中：公务用车购置费0万元，与2022年预算持平；公务用车运行费13.5万元，与2022年预算持平。</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</si>
</sst>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indexed="8"/>
      <name val="宋体"/>
      <charset val="1"/>
      <scheme val="minor"/>
    </font>
    <font>
      <b/>
      <sz val="19"/>
      <name val="阿里巴巴普惠体 M"/>
      <charset val="134"/>
    </font>
    <font>
      <sz val="10"/>
      <name val="阿里巴巴普惠体 M"/>
      <charset val="134"/>
    </font>
    <font>
      <sz val="9"/>
      <name val="阿里巴巴普惠体 M"/>
      <charset val="134"/>
    </font>
    <font>
      <b/>
      <sz val="17"/>
      <name val="阿里巴巴普惠体 M"/>
      <charset val="134"/>
    </font>
    <font>
      <sz val="17"/>
      <name val="阿里巴巴普惠体 M"/>
      <charset val="134"/>
    </font>
    <font>
      <sz val="9"/>
      <name val="SimSun"/>
      <charset val="134"/>
    </font>
    <font>
      <sz val="19"/>
      <name val="阿里巴巴普惠体 M"/>
      <charset val="134"/>
    </font>
    <font>
      <sz val="12"/>
      <name val="阿里巴巴普惠体 M"/>
      <charset val="134"/>
    </font>
    <font>
      <sz val="9"/>
      <name val="宋体"/>
      <family val="3"/>
      <charset val="134"/>
      <scheme val="minor"/>
    </font>
  </fonts>
  <fills count="4">
    <fill>
      <patternFill patternType="none"/>
    </fill>
    <fill>
      <patternFill patternType="gray125"/>
    </fill>
    <fill>
      <patternFill patternType="solid">
        <fgColor rgb="FFD9D9D9"/>
        <bgColor rgb="FFD9D9D9"/>
      </patternFill>
    </fill>
    <fill>
      <patternFill patternType="solid">
        <fgColor rgb="FFFFFFFF"/>
        <bgColor rgb="FFFFFFF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center"/>
    </xf>
  </cellStyleXfs>
  <cellXfs count="26">
    <xf numFmtId="0" fontId="0" fillId="0" borderId="0" xfId="0" applyFont="1">
      <alignment vertical="center"/>
    </xf>
    <xf numFmtId="0" fontId="1" fillId="0" borderId="0" xfId="0" applyFont="1" applyBorder="1" applyAlignment="1">
      <alignment horizontal="center" vertical="center" wrapText="1"/>
    </xf>
    <xf numFmtId="0" fontId="2" fillId="0" borderId="0" xfId="0" applyFont="1" applyBorder="1" applyAlignment="1">
      <alignment vertical="center" wrapText="1"/>
    </xf>
    <xf numFmtId="0" fontId="3" fillId="0" borderId="0" xfId="0" applyFont="1" applyBorder="1" applyAlignment="1">
      <alignment vertical="center" wrapText="1"/>
    </xf>
    <xf numFmtId="0" fontId="3" fillId="0" borderId="0" xfId="0" applyFont="1" applyBorder="1" applyAlignment="1">
      <alignment horizontal="right"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4" fontId="3" fillId="0" borderId="1" xfId="0" applyNumberFormat="1" applyFont="1" applyBorder="1" applyAlignment="1">
      <alignment horizontal="righ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4" fontId="3" fillId="0" borderId="1" xfId="0" applyNumberFormat="1" applyFont="1" applyBorder="1" applyAlignment="1">
      <alignment vertical="center" wrapText="1"/>
    </xf>
    <xf numFmtId="0" fontId="3" fillId="0" borderId="1" xfId="0" applyFont="1" applyBorder="1" applyAlignment="1">
      <alignment horizontal="right" vertical="center" wrapText="1"/>
    </xf>
    <xf numFmtId="0" fontId="6" fillId="0" borderId="1" xfId="0" applyFont="1" applyBorder="1" applyAlignment="1">
      <alignment vertical="center" wrapText="1"/>
    </xf>
    <xf numFmtId="4" fontId="3" fillId="3" borderId="1" xfId="0" applyNumberFormat="1" applyFont="1" applyFill="1" applyBorder="1" applyAlignment="1">
      <alignment horizontal="right" vertical="center" wrapText="1"/>
    </xf>
    <xf numFmtId="0" fontId="2" fillId="0" borderId="0" xfId="0" applyFont="1" applyBorder="1" applyAlignment="1">
      <alignment horizontal="left" vertical="center" wrapText="1"/>
    </xf>
    <xf numFmtId="0" fontId="8" fillId="0" borderId="0" xfId="0" applyFont="1" applyBorder="1" applyAlignment="1">
      <alignment horizontal="center" vertical="center" wrapText="1"/>
    </xf>
    <xf numFmtId="0" fontId="7" fillId="0" borderId="0" xfId="0" applyFont="1" applyBorder="1" applyAlignment="1">
      <alignment horizontal="center" vertical="center" wrapText="1"/>
    </xf>
    <xf numFmtId="0" fontId="8" fillId="0" borderId="0" xfId="0" applyFont="1" applyBorder="1" applyAlignment="1">
      <alignment horizontal="center" vertical="center" wrapText="1"/>
    </xf>
    <xf numFmtId="0" fontId="4" fillId="0" borderId="0" xfId="0" applyFont="1" applyBorder="1" applyAlignment="1">
      <alignment horizontal="center" vertical="center" wrapText="1"/>
    </xf>
    <xf numFmtId="0" fontId="3" fillId="0" borderId="0" xfId="0" applyFont="1" applyBorder="1" applyAlignment="1">
      <alignment horizontal="left"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Border="1" applyAlignment="1">
      <alignment horizontal="right" vertical="center" wrapText="1"/>
    </xf>
    <xf numFmtId="0" fontId="3" fillId="3" borderId="1" xfId="0" applyFont="1" applyFill="1" applyBorder="1" applyAlignment="1">
      <alignment horizontal="center" vertical="center" wrapText="1"/>
    </xf>
    <xf numFmtId="0" fontId="5" fillId="0" borderId="0" xfId="0" applyFont="1" applyBorder="1" applyAlignment="1">
      <alignment horizontal="center" vertical="center" wrapText="1"/>
    </xf>
    <xf numFmtId="0" fontId="3" fillId="0" borderId="0"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abSelected="1" workbookViewId="0">
      <selection activeCell="A2" sqref="A2:C2"/>
    </sheetView>
  </sheetViews>
  <sheetFormatPr defaultColWidth="10" defaultRowHeight="13.5"/>
  <cols>
    <col min="1" max="3" width="43.125" customWidth="1"/>
    <col min="4" max="4" width="9.75" customWidth="1"/>
  </cols>
  <sheetData>
    <row r="1" spans="1:3" ht="256.35000000000002" customHeight="1">
      <c r="A1" s="16" t="s">
        <v>0</v>
      </c>
      <c r="B1" s="16"/>
      <c r="C1" s="16"/>
    </row>
    <row r="2" spans="1:3" ht="128.1" customHeight="1">
      <c r="A2" s="17" t="s">
        <v>1</v>
      </c>
      <c r="B2" s="17"/>
      <c r="C2" s="17"/>
    </row>
    <row r="3" spans="1:3" ht="42.75" customHeight="1">
      <c r="A3" s="15"/>
      <c r="B3" s="15"/>
      <c r="C3" s="15"/>
    </row>
  </sheetData>
  <mergeCells count="2">
    <mergeCell ref="A1:C1"/>
    <mergeCell ref="A2:C2"/>
  </mergeCells>
  <phoneticPr fontId="9" type="noConversion"/>
  <pageMargins left="0.31400001049041698" right="0.31400001049041698" top="0.236000001430511" bottom="0.236000001430511"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workbookViewId="0">
      <pane ySplit="4" topLeftCell="A5" activePane="bottomLeft" state="frozen"/>
      <selection pane="bottomLeft" sqref="A1:F1"/>
    </sheetView>
  </sheetViews>
  <sheetFormatPr defaultColWidth="10" defaultRowHeight="13.5"/>
  <cols>
    <col min="1" max="1" width="24.75" customWidth="1"/>
    <col min="2" max="2" width="16.875" customWidth="1"/>
    <col min="3" max="3" width="27.25" customWidth="1"/>
    <col min="4" max="7" width="16.875" customWidth="1"/>
    <col min="8" max="9" width="9.75" customWidth="1"/>
  </cols>
  <sheetData>
    <row r="1" spans="1:7" ht="39.950000000000003" customHeight="1">
      <c r="A1" s="18" t="s">
        <v>100</v>
      </c>
      <c r="B1" s="18"/>
      <c r="C1" s="18"/>
      <c r="D1" s="18"/>
      <c r="E1" s="18"/>
      <c r="F1" s="18"/>
    </row>
    <row r="2" spans="1:7" ht="22.7" customHeight="1">
      <c r="A2" s="19"/>
      <c r="B2" s="19"/>
      <c r="C2" s="3"/>
      <c r="D2" s="3"/>
      <c r="E2" s="3"/>
      <c r="F2" s="4" t="s">
        <v>41</v>
      </c>
    </row>
    <row r="3" spans="1:7" ht="22.7" customHeight="1">
      <c r="A3" s="20" t="s">
        <v>69</v>
      </c>
      <c r="B3" s="20"/>
      <c r="C3" s="20" t="s">
        <v>101</v>
      </c>
      <c r="D3" s="20"/>
      <c r="E3" s="20"/>
      <c r="F3" s="20"/>
      <c r="G3" s="20"/>
    </row>
    <row r="4" spans="1:7" ht="22.7" customHeight="1">
      <c r="A4" s="5" t="s">
        <v>44</v>
      </c>
      <c r="B4" s="5" t="s">
        <v>45</v>
      </c>
      <c r="C4" s="5" t="s">
        <v>44</v>
      </c>
      <c r="D4" s="5" t="s">
        <v>47</v>
      </c>
      <c r="E4" s="5" t="s">
        <v>102</v>
      </c>
      <c r="F4" s="5" t="s">
        <v>103</v>
      </c>
      <c r="G4" s="5" t="s">
        <v>104</v>
      </c>
    </row>
    <row r="5" spans="1:7" ht="25.7" customHeight="1">
      <c r="A5" s="9" t="s">
        <v>105</v>
      </c>
      <c r="B5" s="7">
        <v>49652100</v>
      </c>
      <c r="C5" s="9" t="s">
        <v>53</v>
      </c>
      <c r="D5" s="7">
        <v>8617100</v>
      </c>
      <c r="E5" s="7">
        <v>8617100</v>
      </c>
      <c r="F5" s="7"/>
      <c r="G5" s="10"/>
    </row>
    <row r="6" spans="1:7" ht="25.7" customHeight="1">
      <c r="A6" s="9" t="s">
        <v>106</v>
      </c>
      <c r="B6" s="7"/>
      <c r="C6" s="9" t="s">
        <v>55</v>
      </c>
      <c r="D6" s="7">
        <v>39073000</v>
      </c>
      <c r="E6" s="7">
        <v>39073000</v>
      </c>
      <c r="F6" s="7"/>
      <c r="G6" s="10"/>
    </row>
    <row r="7" spans="1:7" ht="25.7" customHeight="1">
      <c r="A7" s="9" t="s">
        <v>107</v>
      </c>
      <c r="B7" s="7"/>
      <c r="C7" s="9" t="s">
        <v>57</v>
      </c>
      <c r="D7" s="7">
        <v>1962000</v>
      </c>
      <c r="E7" s="7">
        <v>1962000</v>
      </c>
      <c r="F7" s="7"/>
      <c r="G7" s="10"/>
    </row>
    <row r="8" spans="1:7" ht="25.7" customHeight="1">
      <c r="A8" s="9"/>
      <c r="B8" s="11"/>
      <c r="C8" s="9"/>
      <c r="D8" s="11"/>
      <c r="E8" s="11"/>
      <c r="F8" s="11"/>
      <c r="G8" s="12"/>
    </row>
    <row r="9" spans="1:7" ht="25.7" customHeight="1">
      <c r="A9" s="9"/>
      <c r="B9" s="11"/>
      <c r="C9" s="9"/>
      <c r="D9" s="11"/>
      <c r="E9" s="11"/>
      <c r="F9" s="11"/>
      <c r="G9" s="12"/>
    </row>
    <row r="10" spans="1:7" ht="25.7" customHeight="1">
      <c r="A10" s="9"/>
      <c r="B10" s="11"/>
      <c r="C10" s="9"/>
      <c r="D10" s="11"/>
      <c r="E10" s="11"/>
      <c r="F10" s="11"/>
      <c r="G10" s="12"/>
    </row>
    <row r="11" spans="1:7" ht="25.7" customHeight="1">
      <c r="A11" s="9" t="s">
        <v>62</v>
      </c>
      <c r="B11" s="7">
        <v>49652100</v>
      </c>
      <c r="C11" s="9" t="s">
        <v>63</v>
      </c>
      <c r="D11" s="7">
        <v>49652100</v>
      </c>
      <c r="E11" s="7">
        <v>49652100</v>
      </c>
      <c r="F11" s="7"/>
      <c r="G11" s="11"/>
    </row>
  </sheetData>
  <mergeCells count="4">
    <mergeCell ref="A1:F1"/>
    <mergeCell ref="A2:B2"/>
    <mergeCell ref="A3:B3"/>
    <mergeCell ref="C3:G3"/>
  </mergeCells>
  <phoneticPr fontId="9" type="noConversion"/>
  <pageMargins left="0.31400001049041698" right="0.31400001049041698" top="0.236000001430511" bottom="0.236000001430511"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pane ySplit="6" topLeftCell="A7" activePane="bottomLeft" state="frozen"/>
      <selection pane="bottomLeft" sqref="A1:G1"/>
    </sheetView>
  </sheetViews>
  <sheetFormatPr defaultColWidth="10" defaultRowHeight="13.5"/>
  <cols>
    <col min="1" max="3" width="6.625" customWidth="1"/>
    <col min="4" max="4" width="29.375" customWidth="1"/>
    <col min="5" max="7" width="16.875" customWidth="1"/>
    <col min="8" max="11" width="9.75" customWidth="1"/>
  </cols>
  <sheetData>
    <row r="1" spans="1:7" ht="39.950000000000003" customHeight="1">
      <c r="A1" s="18" t="s">
        <v>108</v>
      </c>
      <c r="B1" s="18"/>
      <c r="C1" s="18"/>
      <c r="D1" s="18"/>
      <c r="E1" s="18"/>
      <c r="F1" s="18"/>
      <c r="G1" s="18"/>
    </row>
    <row r="2" spans="1:7" ht="22.7" customHeight="1">
      <c r="A2" s="19"/>
      <c r="B2" s="19"/>
      <c r="C2" s="19"/>
      <c r="D2" s="19"/>
      <c r="E2" s="3"/>
      <c r="F2" s="3"/>
      <c r="G2" s="4" t="s">
        <v>41</v>
      </c>
    </row>
    <row r="3" spans="1:7" ht="22.7" customHeight="1">
      <c r="A3" s="20" t="s">
        <v>65</v>
      </c>
      <c r="B3" s="20"/>
      <c r="C3" s="20"/>
      <c r="D3" s="20"/>
      <c r="E3" s="20" t="s">
        <v>109</v>
      </c>
      <c r="F3" s="20"/>
      <c r="G3" s="20"/>
    </row>
    <row r="4" spans="1:7" ht="22.7" customHeight="1">
      <c r="A4" s="20" t="s">
        <v>67</v>
      </c>
      <c r="B4" s="20"/>
      <c r="C4" s="20"/>
      <c r="D4" s="20" t="s">
        <v>68</v>
      </c>
      <c r="E4" s="20" t="s">
        <v>47</v>
      </c>
      <c r="F4" s="20" t="s">
        <v>48</v>
      </c>
      <c r="G4" s="20" t="s">
        <v>49</v>
      </c>
    </row>
    <row r="5" spans="1:7" ht="22.7" customHeight="1">
      <c r="A5" s="5" t="s">
        <v>73</v>
      </c>
      <c r="B5" s="5" t="s">
        <v>74</v>
      </c>
      <c r="C5" s="5" t="s">
        <v>75</v>
      </c>
      <c r="D5" s="20"/>
      <c r="E5" s="20"/>
      <c r="F5" s="20"/>
      <c r="G5" s="20"/>
    </row>
    <row r="6" spans="1:7" ht="25.7" customHeight="1">
      <c r="A6" s="21" t="s">
        <v>76</v>
      </c>
      <c r="B6" s="21"/>
      <c r="C6" s="21"/>
      <c r="D6" s="21"/>
      <c r="E6" s="7">
        <v>49652100</v>
      </c>
      <c r="F6" s="7">
        <v>44505200</v>
      </c>
      <c r="G6" s="7">
        <v>5146900</v>
      </c>
    </row>
    <row r="7" spans="1:7" ht="25.7" customHeight="1">
      <c r="A7" s="6" t="s">
        <v>77</v>
      </c>
      <c r="B7" s="6"/>
      <c r="C7" s="6"/>
      <c r="D7" s="8" t="s">
        <v>78</v>
      </c>
      <c r="E7" s="7">
        <v>8617100</v>
      </c>
      <c r="F7" s="7">
        <v>6704900</v>
      </c>
      <c r="G7" s="7">
        <v>1912200</v>
      </c>
    </row>
    <row r="8" spans="1:7" ht="25.7" customHeight="1">
      <c r="A8" s="6"/>
      <c r="B8" s="6" t="s">
        <v>79</v>
      </c>
      <c r="C8" s="6"/>
      <c r="D8" s="8" t="s">
        <v>80</v>
      </c>
      <c r="E8" s="7">
        <v>8617100</v>
      </c>
      <c r="F8" s="7">
        <v>6704900</v>
      </c>
      <c r="G8" s="7">
        <v>1912200</v>
      </c>
    </row>
    <row r="9" spans="1:7" ht="25.7" customHeight="1">
      <c r="A9" s="6"/>
      <c r="B9" s="6"/>
      <c r="C9" s="6" t="s">
        <v>81</v>
      </c>
      <c r="D9" s="8" t="s">
        <v>82</v>
      </c>
      <c r="E9" s="7">
        <v>2614400</v>
      </c>
      <c r="F9" s="7">
        <v>702200</v>
      </c>
      <c r="G9" s="7">
        <v>1912200</v>
      </c>
    </row>
    <row r="10" spans="1:7" ht="25.7" customHeight="1">
      <c r="A10" s="6"/>
      <c r="B10" s="6"/>
      <c r="C10" s="6" t="s">
        <v>79</v>
      </c>
      <c r="D10" s="8" t="s">
        <v>83</v>
      </c>
      <c r="E10" s="7">
        <v>4001800</v>
      </c>
      <c r="F10" s="7">
        <v>4001800</v>
      </c>
      <c r="G10" s="7"/>
    </row>
    <row r="11" spans="1:7" ht="25.7" customHeight="1">
      <c r="A11" s="6"/>
      <c r="B11" s="6"/>
      <c r="C11" s="6" t="s">
        <v>84</v>
      </c>
      <c r="D11" s="8" t="s">
        <v>85</v>
      </c>
      <c r="E11" s="7">
        <v>2000900</v>
      </c>
      <c r="F11" s="7">
        <v>2000900</v>
      </c>
      <c r="G11" s="7"/>
    </row>
    <row r="12" spans="1:7" ht="25.7" customHeight="1">
      <c r="A12" s="6" t="s">
        <v>86</v>
      </c>
      <c r="B12" s="6"/>
      <c r="C12" s="6"/>
      <c r="D12" s="8" t="s">
        <v>87</v>
      </c>
      <c r="E12" s="7">
        <v>39073000</v>
      </c>
      <c r="F12" s="7">
        <v>35838300</v>
      </c>
      <c r="G12" s="7">
        <v>3234700</v>
      </c>
    </row>
    <row r="13" spans="1:7" ht="25.7" customHeight="1">
      <c r="A13" s="6"/>
      <c r="B13" s="6" t="s">
        <v>81</v>
      </c>
      <c r="C13" s="6"/>
      <c r="D13" s="8" t="s">
        <v>88</v>
      </c>
      <c r="E13" s="7">
        <v>36446800</v>
      </c>
      <c r="F13" s="7">
        <v>33212100</v>
      </c>
      <c r="G13" s="7">
        <v>3234700</v>
      </c>
    </row>
    <row r="14" spans="1:7" ht="25.7" customHeight="1">
      <c r="A14" s="6"/>
      <c r="B14" s="6"/>
      <c r="C14" s="6" t="s">
        <v>79</v>
      </c>
      <c r="D14" s="8" t="s">
        <v>89</v>
      </c>
      <c r="E14" s="7">
        <v>36446800</v>
      </c>
      <c r="F14" s="7">
        <v>33212100</v>
      </c>
      <c r="G14" s="7">
        <v>3234700</v>
      </c>
    </row>
    <row r="15" spans="1:7" ht="25.7" customHeight="1">
      <c r="A15" s="6"/>
      <c r="B15" s="6" t="s">
        <v>90</v>
      </c>
      <c r="C15" s="6"/>
      <c r="D15" s="8" t="s">
        <v>91</v>
      </c>
      <c r="E15" s="7">
        <v>2626200</v>
      </c>
      <c r="F15" s="7">
        <v>2626200</v>
      </c>
      <c r="G15" s="7"/>
    </row>
    <row r="16" spans="1:7" ht="25.7" customHeight="1">
      <c r="A16" s="6"/>
      <c r="B16" s="6"/>
      <c r="C16" s="6" t="s">
        <v>81</v>
      </c>
      <c r="D16" s="8" t="s">
        <v>92</v>
      </c>
      <c r="E16" s="7">
        <v>2626200</v>
      </c>
      <c r="F16" s="7">
        <v>2626200</v>
      </c>
      <c r="G16" s="7"/>
    </row>
    <row r="17" spans="1:7" ht="25.7" customHeight="1">
      <c r="A17" s="6" t="s">
        <v>93</v>
      </c>
      <c r="B17" s="6"/>
      <c r="C17" s="6"/>
      <c r="D17" s="8" t="s">
        <v>94</v>
      </c>
      <c r="E17" s="7">
        <v>1962000</v>
      </c>
      <c r="F17" s="7">
        <v>1962000</v>
      </c>
      <c r="G17" s="7"/>
    </row>
    <row r="18" spans="1:7" ht="25.7" customHeight="1">
      <c r="A18" s="6"/>
      <c r="B18" s="6" t="s">
        <v>81</v>
      </c>
      <c r="C18" s="6"/>
      <c r="D18" s="8" t="s">
        <v>95</v>
      </c>
      <c r="E18" s="7">
        <v>1962000</v>
      </c>
      <c r="F18" s="7">
        <v>1962000</v>
      </c>
      <c r="G18" s="7"/>
    </row>
    <row r="19" spans="1:7" ht="25.7" customHeight="1">
      <c r="A19" s="6"/>
      <c r="B19" s="6"/>
      <c r="C19" s="6" t="s">
        <v>96</v>
      </c>
      <c r="D19" s="8" t="s">
        <v>97</v>
      </c>
      <c r="E19" s="7">
        <v>1962000</v>
      </c>
      <c r="F19" s="7">
        <v>1962000</v>
      </c>
      <c r="G19" s="7"/>
    </row>
  </sheetData>
  <mergeCells count="10">
    <mergeCell ref="A6:D6"/>
    <mergeCell ref="D4:D5"/>
    <mergeCell ref="E4:E5"/>
    <mergeCell ref="F4:F5"/>
    <mergeCell ref="G4:G5"/>
    <mergeCell ref="A1:G1"/>
    <mergeCell ref="A2:D2"/>
    <mergeCell ref="A3:D3"/>
    <mergeCell ref="E3:G3"/>
    <mergeCell ref="A4:C4"/>
  </mergeCells>
  <phoneticPr fontId="9" type="noConversion"/>
  <pageMargins left="0.31400001049041698" right="0.31400001049041698" top="0.236000001430511" bottom="0.236000001430511"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workbookViewId="0">
      <pane ySplit="6" topLeftCell="A7" activePane="bottomLeft" state="frozen"/>
      <selection pane="bottomLeft" activeCell="A10" sqref="A10:G10"/>
    </sheetView>
  </sheetViews>
  <sheetFormatPr defaultColWidth="10" defaultRowHeight="13.5"/>
  <cols>
    <col min="1" max="3" width="6.625" customWidth="1"/>
    <col min="4" max="4" width="30.375" customWidth="1"/>
    <col min="5" max="7" width="16.875" customWidth="1"/>
    <col min="8" max="11" width="9.75" customWidth="1"/>
  </cols>
  <sheetData>
    <row r="1" spans="1:7" ht="39.950000000000003" customHeight="1">
      <c r="A1" s="24" t="s">
        <v>110</v>
      </c>
      <c r="B1" s="24"/>
      <c r="C1" s="24"/>
      <c r="D1" s="24"/>
      <c r="E1" s="24"/>
      <c r="F1" s="24"/>
      <c r="G1" s="24"/>
    </row>
    <row r="2" spans="1:7" ht="22.7" customHeight="1">
      <c r="A2" s="19"/>
      <c r="B2" s="19"/>
      <c r="C2" s="19"/>
      <c r="D2" s="19"/>
      <c r="E2" s="3"/>
      <c r="F2" s="3"/>
      <c r="G2" s="4" t="s">
        <v>41</v>
      </c>
    </row>
    <row r="3" spans="1:7" ht="22.7" customHeight="1">
      <c r="A3" s="20" t="s">
        <v>65</v>
      </c>
      <c r="B3" s="20"/>
      <c r="C3" s="20"/>
      <c r="D3" s="20"/>
      <c r="E3" s="20" t="s">
        <v>111</v>
      </c>
      <c r="F3" s="20"/>
      <c r="G3" s="20"/>
    </row>
    <row r="4" spans="1:7" ht="22.7" customHeight="1">
      <c r="A4" s="20" t="s">
        <v>67</v>
      </c>
      <c r="B4" s="20"/>
      <c r="C4" s="20"/>
      <c r="D4" s="20" t="s">
        <v>68</v>
      </c>
      <c r="E4" s="20" t="s">
        <v>47</v>
      </c>
      <c r="F4" s="20" t="s">
        <v>48</v>
      </c>
      <c r="G4" s="20" t="s">
        <v>49</v>
      </c>
    </row>
    <row r="5" spans="1:7" ht="22.7" customHeight="1">
      <c r="A5" s="5" t="s">
        <v>73</v>
      </c>
      <c r="B5" s="5" t="s">
        <v>74</v>
      </c>
      <c r="C5" s="5" t="s">
        <v>75</v>
      </c>
      <c r="D5" s="20"/>
      <c r="E5" s="20"/>
      <c r="F5" s="20"/>
      <c r="G5" s="20"/>
    </row>
    <row r="6" spans="1:7" ht="25.7" customHeight="1">
      <c r="A6" s="21" t="s">
        <v>76</v>
      </c>
      <c r="B6" s="21"/>
      <c r="C6" s="21"/>
      <c r="D6" s="21"/>
      <c r="E6" s="7"/>
      <c r="F6" s="7"/>
      <c r="G6" s="7"/>
    </row>
    <row r="7" spans="1:7" ht="25.7" customHeight="1">
      <c r="A7" s="6"/>
      <c r="B7" s="6"/>
      <c r="C7" s="6"/>
      <c r="D7" s="8"/>
      <c r="E7" s="7"/>
      <c r="F7" s="7"/>
      <c r="G7" s="7"/>
    </row>
    <row r="8" spans="1:7" ht="25.7" customHeight="1">
      <c r="A8" s="6"/>
      <c r="B8" s="6"/>
      <c r="C8" s="6"/>
      <c r="D8" s="8"/>
      <c r="E8" s="7"/>
      <c r="F8" s="7"/>
      <c r="G8" s="7"/>
    </row>
    <row r="9" spans="1:7" ht="25.7" customHeight="1">
      <c r="A9" s="6"/>
      <c r="B9" s="6"/>
      <c r="C9" s="6"/>
      <c r="D9" s="8"/>
      <c r="E9" s="7"/>
      <c r="F9" s="7"/>
      <c r="G9" s="7"/>
    </row>
    <row r="10" spans="1:7" ht="28.35" customHeight="1">
      <c r="A10" s="25" t="s">
        <v>112</v>
      </c>
      <c r="B10" s="25"/>
      <c r="C10" s="25"/>
      <c r="D10" s="25"/>
      <c r="E10" s="25"/>
      <c r="F10" s="25"/>
      <c r="G10" s="25"/>
    </row>
  </sheetData>
  <mergeCells count="11">
    <mergeCell ref="A6:D6"/>
    <mergeCell ref="A10:G10"/>
    <mergeCell ref="D4:D5"/>
    <mergeCell ref="E4:E5"/>
    <mergeCell ref="F4:F5"/>
    <mergeCell ref="G4:G5"/>
    <mergeCell ref="A1:G1"/>
    <mergeCell ref="A2:D2"/>
    <mergeCell ref="A3:D3"/>
    <mergeCell ref="E3:G3"/>
    <mergeCell ref="A4:C4"/>
  </mergeCells>
  <phoneticPr fontId="9" type="noConversion"/>
  <pageMargins left="0.31400001049041698" right="0.31400001049041698" top="0.236000001430511" bottom="0.236000001430511"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workbookViewId="0">
      <pane ySplit="6" topLeftCell="A7" activePane="bottomLeft" state="frozen"/>
      <selection pane="bottomLeft" sqref="A1:G1"/>
    </sheetView>
  </sheetViews>
  <sheetFormatPr defaultColWidth="10" defaultRowHeight="13.5"/>
  <cols>
    <col min="1" max="3" width="6.625" customWidth="1"/>
    <col min="4" max="4" width="28.625" customWidth="1"/>
    <col min="5" max="7" width="16.875" customWidth="1"/>
    <col min="8" max="11" width="9.75" customWidth="1"/>
  </cols>
  <sheetData>
    <row r="1" spans="1:7" ht="39.950000000000003" customHeight="1">
      <c r="A1" s="18" t="s">
        <v>113</v>
      </c>
      <c r="B1" s="18"/>
      <c r="C1" s="18"/>
      <c r="D1" s="18"/>
      <c r="E1" s="18"/>
      <c r="F1" s="18"/>
      <c r="G1" s="18"/>
    </row>
    <row r="2" spans="1:7" ht="22.7" customHeight="1">
      <c r="A2" s="19"/>
      <c r="B2" s="19"/>
      <c r="C2" s="19"/>
      <c r="D2" s="19"/>
      <c r="E2" s="3"/>
      <c r="F2" s="3"/>
      <c r="G2" s="4" t="s">
        <v>41</v>
      </c>
    </row>
    <row r="3" spans="1:7" ht="22.7" customHeight="1">
      <c r="A3" s="20" t="s">
        <v>65</v>
      </c>
      <c r="B3" s="20"/>
      <c r="C3" s="20"/>
      <c r="D3" s="20"/>
      <c r="E3" s="20" t="s">
        <v>114</v>
      </c>
      <c r="F3" s="20"/>
      <c r="G3" s="20"/>
    </row>
    <row r="4" spans="1:7" ht="22.7" customHeight="1">
      <c r="A4" s="20" t="s">
        <v>67</v>
      </c>
      <c r="B4" s="20"/>
      <c r="C4" s="20"/>
      <c r="D4" s="20" t="s">
        <v>68</v>
      </c>
      <c r="E4" s="20" t="s">
        <v>47</v>
      </c>
      <c r="F4" s="20" t="s">
        <v>48</v>
      </c>
      <c r="G4" s="20" t="s">
        <v>49</v>
      </c>
    </row>
    <row r="5" spans="1:7" ht="22.7" customHeight="1">
      <c r="A5" s="5" t="s">
        <v>73</v>
      </c>
      <c r="B5" s="5" t="s">
        <v>74</v>
      </c>
      <c r="C5" s="5" t="s">
        <v>75</v>
      </c>
      <c r="D5" s="20"/>
      <c r="E5" s="20"/>
      <c r="F5" s="20"/>
      <c r="G5" s="20"/>
    </row>
    <row r="6" spans="1:7" ht="25.7" customHeight="1">
      <c r="A6" s="21" t="s">
        <v>76</v>
      </c>
      <c r="B6" s="21"/>
      <c r="C6" s="21"/>
      <c r="D6" s="21"/>
      <c r="E6" s="7"/>
      <c r="F6" s="7"/>
      <c r="G6" s="7"/>
    </row>
    <row r="7" spans="1:7" ht="25.7" customHeight="1">
      <c r="A7" s="6"/>
      <c r="B7" s="6"/>
      <c r="C7" s="6"/>
      <c r="D7" s="9"/>
      <c r="E7" s="7"/>
      <c r="F7" s="7"/>
      <c r="G7" s="7"/>
    </row>
    <row r="8" spans="1:7" ht="25.7" customHeight="1">
      <c r="A8" s="6"/>
      <c r="B8" s="6"/>
      <c r="C8" s="6"/>
      <c r="D8" s="9"/>
      <c r="E8" s="7"/>
      <c r="F8" s="7"/>
      <c r="G8" s="7"/>
    </row>
    <row r="9" spans="1:7" ht="25.7" customHeight="1">
      <c r="A9" s="6"/>
      <c r="B9" s="6"/>
      <c r="C9" s="6"/>
      <c r="D9" s="9"/>
      <c r="E9" s="7"/>
      <c r="F9" s="7"/>
      <c r="G9" s="7"/>
    </row>
    <row r="10" spans="1:7" ht="26.45" customHeight="1">
      <c r="A10" s="25" t="s">
        <v>115</v>
      </c>
      <c r="B10" s="25"/>
      <c r="C10" s="25"/>
      <c r="D10" s="25"/>
      <c r="E10" s="25"/>
      <c r="F10" s="25"/>
      <c r="G10" s="25"/>
    </row>
  </sheetData>
  <mergeCells count="11">
    <mergeCell ref="A6:D6"/>
    <mergeCell ref="A10:G10"/>
    <mergeCell ref="D4:D5"/>
    <mergeCell ref="E4:E5"/>
    <mergeCell ref="F4:F5"/>
    <mergeCell ref="G4:G5"/>
    <mergeCell ref="A1:G1"/>
    <mergeCell ref="A2:D2"/>
    <mergeCell ref="A3:D3"/>
    <mergeCell ref="E3:G3"/>
    <mergeCell ref="A4:C4"/>
  </mergeCells>
  <phoneticPr fontId="9" type="noConversion"/>
  <pageMargins left="0.31400001049041698" right="0.31400001049041698" top="0.236000001430511" bottom="0.236000001430511" header="0" footer="0"/>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workbookViewId="0">
      <pane ySplit="6" topLeftCell="A7" activePane="bottomLeft" state="frozen"/>
      <selection pane="bottomLeft" sqref="A1:F1"/>
    </sheetView>
  </sheetViews>
  <sheetFormatPr defaultColWidth="10" defaultRowHeight="13.5"/>
  <cols>
    <col min="1" max="2" width="6.625" customWidth="1"/>
    <col min="3" max="3" width="29.375" customWidth="1"/>
    <col min="4" max="6" width="16.875" customWidth="1"/>
    <col min="7" max="9" width="9.75" customWidth="1"/>
  </cols>
  <sheetData>
    <row r="1" spans="1:6" ht="39.950000000000003" customHeight="1">
      <c r="A1" s="18" t="s">
        <v>116</v>
      </c>
      <c r="B1" s="18"/>
      <c r="C1" s="18"/>
      <c r="D1" s="18"/>
      <c r="E1" s="18"/>
      <c r="F1" s="18"/>
    </row>
    <row r="2" spans="1:6" ht="22.7" customHeight="1">
      <c r="A2" s="19"/>
      <c r="B2" s="19"/>
      <c r="C2" s="19"/>
      <c r="D2" s="3"/>
      <c r="E2" s="3"/>
      <c r="F2" s="4" t="s">
        <v>41</v>
      </c>
    </row>
    <row r="3" spans="1:6" ht="22.7" customHeight="1">
      <c r="A3" s="20" t="s">
        <v>65</v>
      </c>
      <c r="B3" s="20"/>
      <c r="C3" s="20"/>
      <c r="D3" s="20" t="s">
        <v>117</v>
      </c>
      <c r="E3" s="20"/>
      <c r="F3" s="20"/>
    </row>
    <row r="4" spans="1:6" ht="22.7" customHeight="1">
      <c r="A4" s="20" t="s">
        <v>118</v>
      </c>
      <c r="B4" s="20"/>
      <c r="C4" s="20" t="s">
        <v>119</v>
      </c>
      <c r="D4" s="20" t="s">
        <v>47</v>
      </c>
      <c r="E4" s="20" t="s">
        <v>50</v>
      </c>
      <c r="F4" s="20" t="s">
        <v>51</v>
      </c>
    </row>
    <row r="5" spans="1:6" ht="22.7" customHeight="1">
      <c r="A5" s="5" t="s">
        <v>73</v>
      </c>
      <c r="B5" s="5" t="s">
        <v>74</v>
      </c>
      <c r="C5" s="20"/>
      <c r="D5" s="20"/>
      <c r="E5" s="20"/>
      <c r="F5" s="20"/>
    </row>
    <row r="6" spans="1:6" ht="25.7" customHeight="1">
      <c r="A6" s="21" t="s">
        <v>76</v>
      </c>
      <c r="B6" s="21"/>
      <c r="C6" s="21"/>
      <c r="D6" s="7">
        <v>44505200</v>
      </c>
      <c r="E6" s="7">
        <v>42253300</v>
      </c>
      <c r="F6" s="7">
        <v>2251900</v>
      </c>
    </row>
    <row r="7" spans="1:6" ht="25.7" customHeight="1">
      <c r="A7" s="6" t="s">
        <v>120</v>
      </c>
      <c r="B7" s="6"/>
      <c r="C7" s="8" t="s">
        <v>121</v>
      </c>
      <c r="D7" s="7">
        <v>41532700</v>
      </c>
      <c r="E7" s="7">
        <v>41532700</v>
      </c>
      <c r="F7" s="7"/>
    </row>
    <row r="8" spans="1:6" ht="25.7" customHeight="1">
      <c r="A8" s="6"/>
      <c r="B8" s="6" t="s">
        <v>96</v>
      </c>
      <c r="C8" s="8" t="s">
        <v>122</v>
      </c>
      <c r="D8" s="7">
        <v>5218200</v>
      </c>
      <c r="E8" s="7">
        <v>5218200</v>
      </c>
      <c r="F8" s="7"/>
    </row>
    <row r="9" spans="1:6" ht="25.7" customHeight="1">
      <c r="A9" s="6"/>
      <c r="B9" s="6" t="s">
        <v>81</v>
      </c>
      <c r="C9" s="8" t="s">
        <v>123</v>
      </c>
      <c r="D9" s="7">
        <v>20410600</v>
      </c>
      <c r="E9" s="7">
        <v>20410600</v>
      </c>
      <c r="F9" s="7"/>
    </row>
    <row r="10" spans="1:6" ht="25.7" customHeight="1">
      <c r="A10" s="6"/>
      <c r="B10" s="6" t="s">
        <v>124</v>
      </c>
      <c r="C10" s="8" t="s">
        <v>125</v>
      </c>
      <c r="D10" s="7">
        <v>4001800</v>
      </c>
      <c r="E10" s="7">
        <v>4001800</v>
      </c>
      <c r="F10" s="7"/>
    </row>
    <row r="11" spans="1:6" ht="25.7" customHeight="1">
      <c r="A11" s="6"/>
      <c r="B11" s="6" t="s">
        <v>126</v>
      </c>
      <c r="C11" s="8" t="s">
        <v>127</v>
      </c>
      <c r="D11" s="7">
        <v>2000900</v>
      </c>
      <c r="E11" s="7">
        <v>2000900</v>
      </c>
      <c r="F11" s="7"/>
    </row>
    <row r="12" spans="1:6" ht="25.7" customHeight="1">
      <c r="A12" s="6"/>
      <c r="B12" s="6" t="s">
        <v>128</v>
      </c>
      <c r="C12" s="8" t="s">
        <v>129</v>
      </c>
      <c r="D12" s="7">
        <v>2626200</v>
      </c>
      <c r="E12" s="7">
        <v>2626200</v>
      </c>
      <c r="F12" s="7"/>
    </row>
    <row r="13" spans="1:6" ht="25.7" customHeight="1">
      <c r="A13" s="6"/>
      <c r="B13" s="6" t="s">
        <v>130</v>
      </c>
      <c r="C13" s="8" t="s">
        <v>131</v>
      </c>
      <c r="D13" s="7">
        <v>540400</v>
      </c>
      <c r="E13" s="7">
        <v>540400</v>
      </c>
      <c r="F13" s="7"/>
    </row>
    <row r="14" spans="1:6" ht="25.7" customHeight="1">
      <c r="A14" s="6"/>
      <c r="B14" s="6" t="s">
        <v>132</v>
      </c>
      <c r="C14" s="8" t="s">
        <v>97</v>
      </c>
      <c r="D14" s="7">
        <v>1962000</v>
      </c>
      <c r="E14" s="7">
        <v>1962000</v>
      </c>
      <c r="F14" s="7"/>
    </row>
    <row r="15" spans="1:6" ht="25.7" customHeight="1">
      <c r="A15" s="6"/>
      <c r="B15" s="6" t="s">
        <v>133</v>
      </c>
      <c r="C15" s="8" t="s">
        <v>134</v>
      </c>
      <c r="D15" s="7">
        <v>4772600</v>
      </c>
      <c r="E15" s="7">
        <v>4772600</v>
      </c>
      <c r="F15" s="7"/>
    </row>
    <row r="16" spans="1:6" ht="25.7" customHeight="1">
      <c r="A16" s="6" t="s">
        <v>135</v>
      </c>
      <c r="B16" s="6"/>
      <c r="C16" s="8" t="s">
        <v>136</v>
      </c>
      <c r="D16" s="7">
        <v>2251900</v>
      </c>
      <c r="E16" s="7"/>
      <c r="F16" s="7">
        <v>2251900</v>
      </c>
    </row>
    <row r="17" spans="1:6" ht="25.7" customHeight="1">
      <c r="A17" s="6"/>
      <c r="B17" s="6" t="s">
        <v>96</v>
      </c>
      <c r="C17" s="8" t="s">
        <v>137</v>
      </c>
      <c r="D17" s="7">
        <v>120000</v>
      </c>
      <c r="E17" s="7"/>
      <c r="F17" s="7">
        <v>120000</v>
      </c>
    </row>
    <row r="18" spans="1:6" ht="25.7" customHeight="1">
      <c r="A18" s="6"/>
      <c r="B18" s="6" t="s">
        <v>138</v>
      </c>
      <c r="C18" s="8" t="s">
        <v>139</v>
      </c>
      <c r="D18" s="7">
        <v>1000</v>
      </c>
      <c r="E18" s="7"/>
      <c r="F18" s="7">
        <v>1000</v>
      </c>
    </row>
    <row r="19" spans="1:6" ht="25.7" customHeight="1">
      <c r="A19" s="6"/>
      <c r="B19" s="6" t="s">
        <v>79</v>
      </c>
      <c r="C19" s="8" t="s">
        <v>140</v>
      </c>
      <c r="D19" s="7">
        <v>220000</v>
      </c>
      <c r="E19" s="7"/>
      <c r="F19" s="7">
        <v>220000</v>
      </c>
    </row>
    <row r="20" spans="1:6" ht="25.7" customHeight="1">
      <c r="A20" s="6"/>
      <c r="B20" s="6" t="s">
        <v>84</v>
      </c>
      <c r="C20" s="8" t="s">
        <v>141</v>
      </c>
      <c r="D20" s="7">
        <v>420000</v>
      </c>
      <c r="E20" s="7"/>
      <c r="F20" s="7">
        <v>420000</v>
      </c>
    </row>
    <row r="21" spans="1:6" ht="25.7" customHeight="1">
      <c r="A21" s="6"/>
      <c r="B21" s="6" t="s">
        <v>142</v>
      </c>
      <c r="C21" s="8" t="s">
        <v>143</v>
      </c>
      <c r="D21" s="7">
        <v>29500</v>
      </c>
      <c r="E21" s="7"/>
      <c r="F21" s="7">
        <v>29500</v>
      </c>
    </row>
    <row r="22" spans="1:6" ht="25.7" customHeight="1">
      <c r="A22" s="6"/>
      <c r="B22" s="6" t="s">
        <v>90</v>
      </c>
      <c r="C22" s="8" t="s">
        <v>144</v>
      </c>
      <c r="D22" s="7">
        <v>30000</v>
      </c>
      <c r="E22" s="7"/>
      <c r="F22" s="7">
        <v>30000</v>
      </c>
    </row>
    <row r="23" spans="1:6" ht="25.7" customHeight="1">
      <c r="A23" s="6"/>
      <c r="B23" s="6" t="s">
        <v>132</v>
      </c>
      <c r="C23" s="8" t="s">
        <v>145</v>
      </c>
      <c r="D23" s="7">
        <v>225000</v>
      </c>
      <c r="E23" s="7"/>
      <c r="F23" s="7">
        <v>225000</v>
      </c>
    </row>
    <row r="24" spans="1:6" ht="25.7" customHeight="1">
      <c r="A24" s="6"/>
      <c r="B24" s="6" t="s">
        <v>146</v>
      </c>
      <c r="C24" s="8" t="s">
        <v>147</v>
      </c>
      <c r="D24" s="7">
        <v>4000</v>
      </c>
      <c r="E24" s="7"/>
      <c r="F24" s="7">
        <v>4000</v>
      </c>
    </row>
    <row r="25" spans="1:6" ht="25.7" customHeight="1">
      <c r="A25" s="6"/>
      <c r="B25" s="6" t="s">
        <v>148</v>
      </c>
      <c r="C25" s="8" t="s">
        <v>149</v>
      </c>
      <c r="D25" s="7">
        <v>60000</v>
      </c>
      <c r="E25" s="7"/>
      <c r="F25" s="7">
        <v>60000</v>
      </c>
    </row>
    <row r="26" spans="1:6" ht="25.7" customHeight="1">
      <c r="A26" s="6"/>
      <c r="B26" s="6" t="s">
        <v>150</v>
      </c>
      <c r="C26" s="8" t="s">
        <v>151</v>
      </c>
      <c r="D26" s="7">
        <v>2000</v>
      </c>
      <c r="E26" s="7"/>
      <c r="F26" s="7">
        <v>2000</v>
      </c>
    </row>
    <row r="27" spans="1:6" ht="25.7" customHeight="1">
      <c r="A27" s="6"/>
      <c r="B27" s="6" t="s">
        <v>152</v>
      </c>
      <c r="C27" s="8" t="s">
        <v>153</v>
      </c>
      <c r="D27" s="7"/>
      <c r="E27" s="7"/>
      <c r="F27" s="7"/>
    </row>
    <row r="28" spans="1:6" ht="25.7" customHeight="1">
      <c r="A28" s="6"/>
      <c r="B28" s="6" t="s">
        <v>154</v>
      </c>
      <c r="C28" s="8" t="s">
        <v>155</v>
      </c>
      <c r="D28" s="7">
        <v>499900</v>
      </c>
      <c r="E28" s="7"/>
      <c r="F28" s="7">
        <v>499900</v>
      </c>
    </row>
    <row r="29" spans="1:6" ht="25.7" customHeight="1">
      <c r="A29" s="6"/>
      <c r="B29" s="6" t="s">
        <v>156</v>
      </c>
      <c r="C29" s="8" t="s">
        <v>157</v>
      </c>
      <c r="D29" s="7">
        <v>505500</v>
      </c>
      <c r="E29" s="7"/>
      <c r="F29" s="7">
        <v>505500</v>
      </c>
    </row>
    <row r="30" spans="1:6" ht="25.7" customHeight="1">
      <c r="A30" s="6"/>
      <c r="B30" s="6" t="s">
        <v>158</v>
      </c>
      <c r="C30" s="8" t="s">
        <v>159</v>
      </c>
      <c r="D30" s="7">
        <v>135000</v>
      </c>
      <c r="E30" s="7"/>
      <c r="F30" s="7">
        <v>135000</v>
      </c>
    </row>
    <row r="31" spans="1:6" ht="25.7" customHeight="1">
      <c r="A31" s="6"/>
      <c r="B31" s="6" t="s">
        <v>133</v>
      </c>
      <c r="C31" s="8" t="s">
        <v>160</v>
      </c>
      <c r="D31" s="7"/>
      <c r="E31" s="7"/>
      <c r="F31" s="7"/>
    </row>
    <row r="32" spans="1:6" ht="25.7" customHeight="1">
      <c r="A32" s="6" t="s">
        <v>161</v>
      </c>
      <c r="B32" s="6"/>
      <c r="C32" s="8" t="s">
        <v>162</v>
      </c>
      <c r="D32" s="7">
        <v>720600</v>
      </c>
      <c r="E32" s="7">
        <v>720600</v>
      </c>
      <c r="F32" s="7"/>
    </row>
    <row r="33" spans="1:6" ht="25.7" customHeight="1">
      <c r="A33" s="6"/>
      <c r="B33" s="6" t="s">
        <v>96</v>
      </c>
      <c r="C33" s="8" t="s">
        <v>163</v>
      </c>
      <c r="D33" s="7">
        <v>111000</v>
      </c>
      <c r="E33" s="7">
        <v>111000</v>
      </c>
      <c r="F33" s="7"/>
    </row>
    <row r="34" spans="1:6" ht="25.7" customHeight="1">
      <c r="A34" s="6"/>
      <c r="B34" s="6" t="s">
        <v>79</v>
      </c>
      <c r="C34" s="8" t="s">
        <v>164</v>
      </c>
      <c r="D34" s="7">
        <v>591200</v>
      </c>
      <c r="E34" s="7">
        <v>591200</v>
      </c>
      <c r="F34" s="7"/>
    </row>
    <row r="35" spans="1:6" ht="25.7" customHeight="1">
      <c r="A35" s="6"/>
      <c r="B35" s="6" t="s">
        <v>126</v>
      </c>
      <c r="C35" s="8" t="s">
        <v>165</v>
      </c>
      <c r="D35" s="7">
        <v>13400</v>
      </c>
      <c r="E35" s="7">
        <v>13400</v>
      </c>
      <c r="F35" s="7"/>
    </row>
    <row r="36" spans="1:6" ht="25.7" customHeight="1">
      <c r="A36" s="6"/>
      <c r="B36" s="6" t="s">
        <v>133</v>
      </c>
      <c r="C36" s="8" t="s">
        <v>166</v>
      </c>
      <c r="D36" s="7">
        <v>5000</v>
      </c>
      <c r="E36" s="7">
        <v>5000</v>
      </c>
      <c r="F36" s="7"/>
    </row>
  </sheetData>
  <mergeCells count="10">
    <mergeCell ref="A6:C6"/>
    <mergeCell ref="C4:C5"/>
    <mergeCell ref="D4:D5"/>
    <mergeCell ref="E4:E5"/>
    <mergeCell ref="F4:F5"/>
    <mergeCell ref="A1:F1"/>
    <mergeCell ref="A2:C2"/>
    <mergeCell ref="A3:C3"/>
    <mergeCell ref="D3:F3"/>
    <mergeCell ref="A4:B4"/>
  </mergeCells>
  <phoneticPr fontId="9" type="noConversion"/>
  <pageMargins left="0.31400001049041698" right="0.31400001049041698" top="0.236000001430511" bottom="0.236000001430511" header="0" footer="0"/>
  <pageSetup paperSize="9" scale="75"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workbookViewId="0">
      <pane ySplit="6" topLeftCell="A7" activePane="bottomLeft" state="frozen"/>
      <selection pane="bottomLeft" activeCell="H12" sqref="H12"/>
    </sheetView>
  </sheetViews>
  <sheetFormatPr defaultColWidth="10" defaultRowHeight="13.5"/>
  <cols>
    <col min="1" max="1" width="13.875" customWidth="1"/>
    <col min="2" max="2" width="36.875" customWidth="1"/>
    <col min="3" max="9" width="16.875" customWidth="1"/>
    <col min="10" max="10" width="9.75" customWidth="1"/>
  </cols>
  <sheetData>
    <row r="1" spans="1:9" ht="39.950000000000003" customHeight="1">
      <c r="A1" s="3"/>
      <c r="B1" s="3"/>
      <c r="C1" s="18" t="s">
        <v>167</v>
      </c>
      <c r="D1" s="18"/>
      <c r="E1" s="18"/>
      <c r="F1" s="18"/>
      <c r="G1" s="18"/>
      <c r="H1" s="18"/>
      <c r="I1" s="18"/>
    </row>
    <row r="2" spans="1:9" ht="22.7" customHeight="1">
      <c r="A2" s="19"/>
      <c r="B2" s="19"/>
      <c r="C2" s="19"/>
      <c r="D2" s="19"/>
      <c r="E2" s="19"/>
      <c r="F2" s="19"/>
      <c r="G2" s="22" t="s">
        <v>41</v>
      </c>
      <c r="H2" s="22"/>
      <c r="I2" s="22"/>
    </row>
    <row r="3" spans="1:9" ht="34.15" customHeight="1">
      <c r="A3" s="20" t="s">
        <v>168</v>
      </c>
      <c r="B3" s="20"/>
      <c r="C3" s="20" t="s">
        <v>169</v>
      </c>
      <c r="D3" s="20"/>
      <c r="E3" s="20"/>
      <c r="F3" s="20"/>
      <c r="G3" s="20"/>
      <c r="H3" s="20"/>
      <c r="I3" s="20" t="s">
        <v>170</v>
      </c>
    </row>
    <row r="4" spans="1:9" ht="25.7" customHeight="1">
      <c r="A4" s="20"/>
      <c r="B4" s="20"/>
      <c r="C4" s="20" t="s">
        <v>47</v>
      </c>
      <c r="D4" s="20" t="s">
        <v>171</v>
      </c>
      <c r="E4" s="20" t="s">
        <v>151</v>
      </c>
      <c r="F4" s="20" t="s">
        <v>172</v>
      </c>
      <c r="G4" s="20"/>
      <c r="H4" s="20"/>
      <c r="I4" s="20"/>
    </row>
    <row r="5" spans="1:9" ht="25.7" customHeight="1">
      <c r="A5" s="20"/>
      <c r="B5" s="20"/>
      <c r="C5" s="20"/>
      <c r="D5" s="20"/>
      <c r="E5" s="20"/>
      <c r="F5" s="5" t="s">
        <v>173</v>
      </c>
      <c r="G5" s="5" t="s">
        <v>174</v>
      </c>
      <c r="H5" s="5" t="s">
        <v>175</v>
      </c>
      <c r="I5" s="20"/>
    </row>
    <row r="6" spans="1:9" ht="25.7" customHeight="1">
      <c r="A6" s="21" t="s">
        <v>47</v>
      </c>
      <c r="B6" s="21"/>
      <c r="C6" s="7">
        <v>137000</v>
      </c>
      <c r="D6" s="7">
        <v>0</v>
      </c>
      <c r="E6" s="7">
        <v>2000</v>
      </c>
      <c r="F6" s="7">
        <v>135000</v>
      </c>
      <c r="G6" s="7">
        <v>0</v>
      </c>
      <c r="H6" s="7">
        <v>135000</v>
      </c>
      <c r="I6" s="7">
        <v>0</v>
      </c>
    </row>
    <row r="7" spans="1:9" ht="25.7" customHeight="1">
      <c r="A7" s="8" t="s">
        <v>176</v>
      </c>
      <c r="B7" s="8" t="s">
        <v>177</v>
      </c>
      <c r="C7" s="7">
        <v>137000</v>
      </c>
      <c r="D7" s="7">
        <v>0</v>
      </c>
      <c r="E7" s="7">
        <v>2000</v>
      </c>
      <c r="F7" s="7">
        <v>135000</v>
      </c>
      <c r="G7" s="7">
        <v>0</v>
      </c>
      <c r="H7" s="7">
        <v>135000</v>
      </c>
      <c r="I7" s="7">
        <v>0</v>
      </c>
    </row>
  </sheetData>
  <mergeCells count="11">
    <mergeCell ref="A6:B6"/>
    <mergeCell ref="C4:C5"/>
    <mergeCell ref="D4:D5"/>
    <mergeCell ref="E4:E5"/>
    <mergeCell ref="I3:I5"/>
    <mergeCell ref="A3:B5"/>
    <mergeCell ref="C1:I1"/>
    <mergeCell ref="A2:F2"/>
    <mergeCell ref="G2:I2"/>
    <mergeCell ref="C3:H3"/>
    <mergeCell ref="F4:H4"/>
  </mergeCells>
  <phoneticPr fontId="9" type="noConversion"/>
  <pageMargins left="0.31400001049041698" right="0.31400001049041698" top="0.236000001430511" bottom="0.236000001430511" header="0" footer="0"/>
  <pageSetup paperSize="9" scale="75"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opLeftCell="A7" workbookViewId="0">
      <selection activeCell="A7" sqref="A7"/>
    </sheetView>
  </sheetViews>
  <sheetFormatPr defaultColWidth="10" defaultRowHeight="13.5"/>
  <cols>
    <col min="1" max="1" width="128.25" customWidth="1"/>
    <col min="2" max="2" width="9.75" customWidth="1"/>
  </cols>
  <sheetData>
    <row r="1" spans="1:1" ht="39.950000000000003" customHeight="1">
      <c r="A1" s="1" t="s">
        <v>178</v>
      </c>
    </row>
    <row r="2" spans="1:1" ht="34.15" customHeight="1">
      <c r="A2" s="2" t="s">
        <v>179</v>
      </c>
    </row>
    <row r="3" spans="1:1" ht="34.15" customHeight="1">
      <c r="A3" s="2" t="s">
        <v>180</v>
      </c>
    </row>
    <row r="4" spans="1:1" ht="34.15" customHeight="1">
      <c r="A4" s="2" t="s">
        <v>192</v>
      </c>
    </row>
    <row r="5" spans="1:1" ht="34.15" customHeight="1">
      <c r="A5" s="2" t="s">
        <v>193</v>
      </c>
    </row>
    <row r="6" spans="1:1" ht="34.15" customHeight="1">
      <c r="A6" s="2" t="s">
        <v>181</v>
      </c>
    </row>
    <row r="7" spans="1:1" ht="34.15" customHeight="1">
      <c r="A7" s="2" t="s">
        <v>182</v>
      </c>
    </row>
    <row r="8" spans="1:1" ht="34.15" customHeight="1">
      <c r="A8" s="2" t="s">
        <v>183</v>
      </c>
    </row>
    <row r="9" spans="1:1" ht="34.15" customHeight="1">
      <c r="A9" s="2" t="s">
        <v>184</v>
      </c>
    </row>
    <row r="10" spans="1:1" ht="34.15" customHeight="1">
      <c r="A10" s="2" t="s">
        <v>185</v>
      </c>
    </row>
    <row r="11" spans="1:1" ht="34.15" customHeight="1">
      <c r="A11" s="2"/>
    </row>
    <row r="12" spans="1:1" ht="34.15" customHeight="1">
      <c r="A12" s="2" t="s">
        <v>186</v>
      </c>
    </row>
    <row r="13" spans="1:1" ht="34.15" customHeight="1">
      <c r="A13" s="2" t="s">
        <v>187</v>
      </c>
    </row>
    <row r="14" spans="1:1" ht="34.15" customHeight="1">
      <c r="A14" s="2" t="s">
        <v>188</v>
      </c>
    </row>
    <row r="15" spans="1:1" ht="34.15" customHeight="1">
      <c r="A15" s="2" t="s">
        <v>189</v>
      </c>
    </row>
    <row r="16" spans="1:1" ht="34.15" customHeight="1">
      <c r="A16" s="2" t="s">
        <v>190</v>
      </c>
    </row>
  </sheetData>
  <phoneticPr fontId="9" type="noConversion"/>
  <pageMargins left="0.31400001049041698" right="0.31400001049041698" top="0.236000001430511" bottom="0.236000001430511" header="0" footer="0"/>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opLeftCell="A10" workbookViewId="0"/>
  </sheetViews>
  <sheetFormatPr defaultColWidth="10" defaultRowHeight="13.5"/>
  <cols>
    <col min="1" max="1" width="128.25" customWidth="1"/>
    <col min="2" max="2" width="9.75" customWidth="1"/>
  </cols>
  <sheetData>
    <row r="1" spans="1:1" ht="39.950000000000003" customHeight="1">
      <c r="A1" s="1" t="s">
        <v>2</v>
      </c>
    </row>
    <row r="2" spans="1:1" ht="25.7" customHeight="1">
      <c r="A2" s="2" t="s">
        <v>3</v>
      </c>
    </row>
    <row r="3" spans="1:1" ht="25.7" customHeight="1">
      <c r="A3" s="2" t="s">
        <v>4</v>
      </c>
    </row>
    <row r="4" spans="1:1" ht="25.7" customHeight="1">
      <c r="A4" s="2" t="s">
        <v>5</v>
      </c>
    </row>
    <row r="5" spans="1:1" ht="25.7" customHeight="1">
      <c r="A5" s="2" t="s">
        <v>6</v>
      </c>
    </row>
    <row r="6" spans="1:1" ht="25.7" customHeight="1">
      <c r="A6" s="2" t="s">
        <v>7</v>
      </c>
    </row>
    <row r="7" spans="1:1" ht="25.7" customHeight="1">
      <c r="A7" s="2" t="s">
        <v>8</v>
      </c>
    </row>
    <row r="8" spans="1:1" ht="25.7" customHeight="1">
      <c r="A8" s="2" t="s">
        <v>9</v>
      </c>
    </row>
    <row r="9" spans="1:1" ht="25.7" customHeight="1">
      <c r="A9" s="2" t="s">
        <v>10</v>
      </c>
    </row>
    <row r="10" spans="1:1" ht="25.7" customHeight="1">
      <c r="A10" s="2" t="s">
        <v>11</v>
      </c>
    </row>
    <row r="11" spans="1:1" ht="25.7" customHeight="1">
      <c r="A11" s="2" t="s">
        <v>12</v>
      </c>
    </row>
    <row r="12" spans="1:1" ht="25.7" customHeight="1">
      <c r="A12" s="2" t="s">
        <v>13</v>
      </c>
    </row>
    <row r="13" spans="1:1" ht="25.7" customHeight="1">
      <c r="A13" s="2" t="s">
        <v>14</v>
      </c>
    </row>
    <row r="14" spans="1:1" ht="25.7" customHeight="1">
      <c r="A14" s="2" t="s">
        <v>15</v>
      </c>
    </row>
    <row r="15" spans="1:1" ht="25.7" customHeight="1">
      <c r="A15" s="2" t="s">
        <v>16</v>
      </c>
    </row>
    <row r="16" spans="1:1" ht="25.7" customHeight="1">
      <c r="A16" s="2" t="s">
        <v>17</v>
      </c>
    </row>
  </sheetData>
  <phoneticPr fontId="9" type="noConversion"/>
  <pageMargins left="0.31400001049041698" right="0.31400001049041698" top="0.236000001430511" bottom="0.236000001430511"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A6" sqref="A6"/>
    </sheetView>
  </sheetViews>
  <sheetFormatPr defaultColWidth="10" defaultRowHeight="13.5"/>
  <cols>
    <col min="1" max="1" width="128.25" customWidth="1"/>
    <col min="2" max="2" width="9.75" customWidth="1"/>
  </cols>
  <sheetData>
    <row r="1" spans="1:1" ht="39.950000000000003" customHeight="1">
      <c r="A1" s="1" t="s">
        <v>18</v>
      </c>
    </row>
    <row r="2" spans="1:1" ht="25.7" customHeight="1">
      <c r="A2" s="14" t="s">
        <v>19</v>
      </c>
    </row>
    <row r="3" spans="1:1" ht="25.7" customHeight="1">
      <c r="A3" s="14" t="s">
        <v>20</v>
      </c>
    </row>
    <row r="4" spans="1:1" ht="25.7" customHeight="1">
      <c r="A4" s="14" t="s">
        <v>21</v>
      </c>
    </row>
    <row r="5" spans="1:1">
      <c r="A5" t="s">
        <v>22</v>
      </c>
    </row>
    <row r="6" spans="1:1">
      <c r="A6" t="s">
        <v>23</v>
      </c>
    </row>
  </sheetData>
  <phoneticPr fontId="9" type="noConversion"/>
  <pageMargins left="0.31400001049041698" right="0.31400001049041698" top="0.236000001430511" bottom="0.236000001430511"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2" sqref="A2"/>
    </sheetView>
  </sheetViews>
  <sheetFormatPr defaultColWidth="10" defaultRowHeight="13.5"/>
  <cols>
    <col min="1" max="1" width="128.25" customWidth="1"/>
    <col min="2" max="2" width="9.75" customWidth="1"/>
  </cols>
  <sheetData>
    <row r="1" spans="1:1" ht="39.950000000000003" customHeight="1">
      <c r="A1" s="1" t="s">
        <v>24</v>
      </c>
    </row>
    <row r="2" spans="1:1" ht="25.7" customHeight="1">
      <c r="A2" s="2" t="s">
        <v>25</v>
      </c>
    </row>
  </sheetData>
  <phoneticPr fontId="9" type="noConversion"/>
  <pageMargins left="0.31400001049041698" right="0.31400001049041698" top="0.236000001430511" bottom="0.236000001430511"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topLeftCell="A7" workbookViewId="0">
      <selection activeCell="A26" sqref="A26"/>
    </sheetView>
  </sheetViews>
  <sheetFormatPr defaultColWidth="10" defaultRowHeight="13.5"/>
  <cols>
    <col min="1" max="1" width="128.25" customWidth="1"/>
    <col min="2" max="2" width="9.75" customWidth="1"/>
  </cols>
  <sheetData>
    <row r="1" spans="1:1" ht="39.950000000000003" customHeight="1">
      <c r="A1" s="1" t="s">
        <v>26</v>
      </c>
    </row>
    <row r="2" spans="1:1" ht="39.950000000000003" customHeight="1">
      <c r="A2" s="2" t="s">
        <v>27</v>
      </c>
    </row>
    <row r="3" spans="1:1" ht="39.950000000000003" customHeight="1">
      <c r="A3" s="2" t="s">
        <v>28</v>
      </c>
    </row>
    <row r="4" spans="1:1" ht="39.950000000000003" customHeight="1">
      <c r="A4" s="2" t="s">
        <v>29</v>
      </c>
    </row>
    <row r="5" spans="1:1" ht="39.950000000000003" customHeight="1">
      <c r="A5" s="2" t="s">
        <v>30</v>
      </c>
    </row>
    <row r="6" spans="1:1" ht="39.950000000000003" customHeight="1">
      <c r="A6" s="2" t="s">
        <v>31</v>
      </c>
    </row>
    <row r="7" spans="1:1" ht="39.950000000000003" customHeight="1">
      <c r="A7" s="2" t="s">
        <v>32</v>
      </c>
    </row>
    <row r="8" spans="1:1" ht="116.85" customHeight="1">
      <c r="A8" s="2" t="s">
        <v>33</v>
      </c>
    </row>
    <row r="9" spans="1:1" ht="39.950000000000003" customHeight="1">
      <c r="A9" s="2" t="s">
        <v>34</v>
      </c>
    </row>
    <row r="10" spans="1:1" ht="28.5" customHeight="1">
      <c r="A10" s="2"/>
    </row>
  </sheetData>
  <phoneticPr fontId="9" type="noConversion"/>
  <pageMargins left="0.31400001049041698" right="0.31400001049041698" top="0.236000001430511" bottom="0.236000001430511"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A11" sqref="A11"/>
    </sheetView>
  </sheetViews>
  <sheetFormatPr defaultColWidth="10" defaultRowHeight="13.5"/>
  <cols>
    <col min="1" max="1" width="128.25" customWidth="1"/>
    <col min="2" max="2" width="9.75" customWidth="1"/>
  </cols>
  <sheetData>
    <row r="1" spans="1:1" ht="39.950000000000003" customHeight="1">
      <c r="A1" s="1" t="s">
        <v>35</v>
      </c>
    </row>
    <row r="2" spans="1:1" ht="34.15" customHeight="1">
      <c r="A2" s="2" t="s">
        <v>36</v>
      </c>
    </row>
    <row r="3" spans="1:1" ht="47.65" customHeight="1">
      <c r="A3" s="2" t="s">
        <v>37</v>
      </c>
    </row>
    <row r="4" spans="1:1" ht="25.7" customHeight="1">
      <c r="A4" s="2" t="s">
        <v>38</v>
      </c>
    </row>
    <row r="5" spans="1:1" ht="25.7" customHeight="1">
      <c r="A5" s="2" t="s">
        <v>191</v>
      </c>
    </row>
    <row r="6" spans="1:1" ht="25.7" customHeight="1">
      <c r="A6" s="2" t="s">
        <v>39</v>
      </c>
    </row>
  </sheetData>
  <phoneticPr fontId="9" type="noConversion"/>
  <pageMargins left="0.31400001049041698" right="0.31400001049041698" top="0.236000001430511" bottom="0.236000001430511"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pane ySplit="6" topLeftCell="A7" activePane="bottomLeft" state="frozen"/>
      <selection pane="bottomLeft" activeCell="G18" sqref="G18"/>
    </sheetView>
  </sheetViews>
  <sheetFormatPr defaultColWidth="10" defaultRowHeight="13.5"/>
  <cols>
    <col min="1" max="1" width="30.75" customWidth="1"/>
    <col min="2" max="2" width="16.875" customWidth="1"/>
    <col min="3" max="3" width="30.75" customWidth="1"/>
    <col min="4" max="7" width="16.875" customWidth="1"/>
    <col min="8" max="9" width="9.75" customWidth="1"/>
  </cols>
  <sheetData>
    <row r="1" spans="1:7" ht="39.950000000000003" customHeight="1">
      <c r="A1" s="18" t="s">
        <v>40</v>
      </c>
      <c r="B1" s="18"/>
      <c r="C1" s="18"/>
      <c r="D1" s="18"/>
      <c r="E1" s="18"/>
      <c r="F1" s="18"/>
      <c r="G1" s="18"/>
    </row>
    <row r="2" spans="1:7" ht="22.7" customHeight="1">
      <c r="A2" s="19"/>
      <c r="B2" s="19"/>
      <c r="C2" s="3"/>
      <c r="D2" s="3"/>
      <c r="E2" s="3"/>
      <c r="F2" s="3"/>
      <c r="G2" s="4" t="s">
        <v>41</v>
      </c>
    </row>
    <row r="3" spans="1:7" ht="22.7" customHeight="1">
      <c r="A3" s="20" t="s">
        <v>42</v>
      </c>
      <c r="B3" s="20"/>
      <c r="C3" s="20" t="s">
        <v>43</v>
      </c>
      <c r="D3" s="20"/>
      <c r="E3" s="20"/>
      <c r="F3" s="20"/>
      <c r="G3" s="20"/>
    </row>
    <row r="4" spans="1:7" ht="22.7" customHeight="1">
      <c r="A4" s="20" t="s">
        <v>44</v>
      </c>
      <c r="B4" s="20" t="s">
        <v>45</v>
      </c>
      <c r="C4" s="20" t="s">
        <v>44</v>
      </c>
      <c r="D4" s="20" t="s">
        <v>46</v>
      </c>
      <c r="E4" s="20"/>
      <c r="F4" s="20"/>
      <c r="G4" s="20"/>
    </row>
    <row r="5" spans="1:7" ht="22.7" customHeight="1">
      <c r="A5" s="20"/>
      <c r="B5" s="20"/>
      <c r="C5" s="20"/>
      <c r="D5" s="20" t="s">
        <v>47</v>
      </c>
      <c r="E5" s="20" t="s">
        <v>48</v>
      </c>
      <c r="F5" s="20"/>
      <c r="G5" s="20" t="s">
        <v>49</v>
      </c>
    </row>
    <row r="6" spans="1:7" ht="22.7" customHeight="1">
      <c r="A6" s="20"/>
      <c r="B6" s="20"/>
      <c r="C6" s="20"/>
      <c r="D6" s="20"/>
      <c r="E6" s="5" t="s">
        <v>50</v>
      </c>
      <c r="F6" s="5" t="s">
        <v>51</v>
      </c>
      <c r="G6" s="20"/>
    </row>
    <row r="7" spans="1:7" ht="25.7" customHeight="1">
      <c r="A7" s="9" t="s">
        <v>52</v>
      </c>
      <c r="B7" s="7">
        <v>49652100</v>
      </c>
      <c r="C7" s="9" t="s">
        <v>53</v>
      </c>
      <c r="D7" s="7">
        <v>8617100</v>
      </c>
      <c r="E7" s="7">
        <v>6704900</v>
      </c>
      <c r="F7" s="7"/>
      <c r="G7" s="7">
        <v>1912200</v>
      </c>
    </row>
    <row r="8" spans="1:7" ht="25.7" customHeight="1">
      <c r="A8" s="9" t="s">
        <v>54</v>
      </c>
      <c r="B8" s="7">
        <v>49652100</v>
      </c>
      <c r="C8" s="9" t="s">
        <v>55</v>
      </c>
      <c r="D8" s="7">
        <v>65060700</v>
      </c>
      <c r="E8" s="7">
        <v>34889000</v>
      </c>
      <c r="F8" s="7">
        <v>2251900</v>
      </c>
      <c r="G8" s="7">
        <v>27432100</v>
      </c>
    </row>
    <row r="9" spans="1:7" ht="25.7" customHeight="1">
      <c r="A9" s="9" t="s">
        <v>56</v>
      </c>
      <c r="B9" s="7"/>
      <c r="C9" s="9" t="s">
        <v>57</v>
      </c>
      <c r="D9" s="7">
        <v>1962000</v>
      </c>
      <c r="E9" s="7">
        <v>1962000</v>
      </c>
      <c r="F9" s="7"/>
      <c r="G9" s="7"/>
    </row>
    <row r="10" spans="1:7" ht="25.7" customHeight="1">
      <c r="A10" s="9" t="s">
        <v>58</v>
      </c>
      <c r="B10" s="7"/>
      <c r="C10" s="9"/>
      <c r="D10" s="7"/>
      <c r="E10" s="7"/>
      <c r="F10" s="7"/>
      <c r="G10" s="7"/>
    </row>
    <row r="11" spans="1:7" ht="25.7" customHeight="1">
      <c r="A11" s="9" t="s">
        <v>59</v>
      </c>
      <c r="B11" s="7">
        <v>25500000</v>
      </c>
      <c r="C11" s="9"/>
      <c r="D11" s="7"/>
      <c r="E11" s="7"/>
      <c r="F11" s="7"/>
      <c r="G11" s="7"/>
    </row>
    <row r="12" spans="1:7" ht="25.7" customHeight="1">
      <c r="A12" s="9" t="s">
        <v>60</v>
      </c>
      <c r="B12" s="7"/>
      <c r="C12" s="9"/>
      <c r="D12" s="7"/>
      <c r="E12" s="7"/>
      <c r="F12" s="7"/>
      <c r="G12" s="7"/>
    </row>
    <row r="13" spans="1:7" ht="25.7" customHeight="1">
      <c r="A13" s="9" t="s">
        <v>61</v>
      </c>
      <c r="B13" s="7"/>
      <c r="C13" s="9"/>
      <c r="D13" s="7"/>
      <c r="E13" s="7"/>
      <c r="F13" s="7"/>
      <c r="G13" s="7"/>
    </row>
    <row r="14" spans="1:7" ht="25.7" customHeight="1">
      <c r="A14" s="9"/>
      <c r="B14" s="11"/>
      <c r="C14" s="9"/>
      <c r="D14" s="11"/>
      <c r="E14" s="11"/>
      <c r="F14" s="11"/>
      <c r="G14" s="11"/>
    </row>
    <row r="15" spans="1:7" ht="25.7" customHeight="1">
      <c r="A15" s="9"/>
      <c r="B15" s="11"/>
      <c r="C15" s="9"/>
      <c r="D15" s="11"/>
      <c r="E15" s="11"/>
      <c r="F15" s="11"/>
      <c r="G15" s="11"/>
    </row>
    <row r="16" spans="1:7" ht="25.7" customHeight="1">
      <c r="A16" s="9"/>
      <c r="B16" s="11"/>
      <c r="C16" s="9"/>
      <c r="D16" s="11"/>
      <c r="E16" s="11"/>
      <c r="F16" s="11"/>
      <c r="G16" s="11"/>
    </row>
    <row r="17" spans="1:7" ht="25.7" customHeight="1">
      <c r="A17" s="9" t="s">
        <v>62</v>
      </c>
      <c r="B17" s="7">
        <f>B7+B11</f>
        <v>75152100</v>
      </c>
      <c r="C17" s="9" t="s">
        <v>63</v>
      </c>
      <c r="D17" s="7">
        <f>E17+F17+G17</f>
        <v>75152100</v>
      </c>
      <c r="E17" s="7">
        <v>43555900</v>
      </c>
      <c r="F17" s="7">
        <v>2251900</v>
      </c>
      <c r="G17" s="7">
        <f>G7+G8</f>
        <v>29344300</v>
      </c>
    </row>
  </sheetData>
  <mergeCells count="11">
    <mergeCell ref="G5:G6"/>
    <mergeCell ref="E5:F5"/>
    <mergeCell ref="A4:A6"/>
    <mergeCell ref="B4:B6"/>
    <mergeCell ref="C4:C6"/>
    <mergeCell ref="D5:D6"/>
    <mergeCell ref="A1:G1"/>
    <mergeCell ref="A2:B2"/>
    <mergeCell ref="A3:B3"/>
    <mergeCell ref="C3:G3"/>
    <mergeCell ref="D4:G4"/>
  </mergeCells>
  <phoneticPr fontId="9" type="noConversion"/>
  <pageMargins left="0.31400001049041698" right="0.31400001049041698" top="0.236000001430511" bottom="0.236000001430511" header="0" footer="0"/>
  <pageSetup paperSize="9" scale="7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pane ySplit="6" topLeftCell="A7" activePane="bottomLeft" state="frozen"/>
      <selection pane="bottomLeft" activeCell="E6" sqref="E6"/>
    </sheetView>
  </sheetViews>
  <sheetFormatPr defaultColWidth="10" defaultRowHeight="13.5"/>
  <cols>
    <col min="1" max="3" width="6.625" customWidth="1"/>
    <col min="4" max="4" width="24.5" customWidth="1"/>
    <col min="5" max="9" width="14.375" customWidth="1"/>
    <col min="10" max="13" width="9.75" customWidth="1"/>
  </cols>
  <sheetData>
    <row r="1" spans="1:9" ht="39.950000000000003" customHeight="1">
      <c r="A1" s="18" t="s">
        <v>64</v>
      </c>
      <c r="B1" s="18"/>
      <c r="C1" s="18"/>
      <c r="D1" s="18"/>
      <c r="E1" s="18"/>
      <c r="F1" s="18"/>
      <c r="G1" s="18"/>
      <c r="H1" s="18"/>
      <c r="I1" s="18"/>
    </row>
    <row r="2" spans="1:9" ht="22.7" customHeight="1">
      <c r="A2" s="19"/>
      <c r="B2" s="19"/>
      <c r="C2" s="19"/>
      <c r="D2" s="19"/>
      <c r="E2" s="3"/>
      <c r="F2" s="3"/>
      <c r="G2" s="3"/>
      <c r="H2" s="3"/>
      <c r="I2" s="4" t="s">
        <v>41</v>
      </c>
    </row>
    <row r="3" spans="1:9" ht="22.7" customHeight="1">
      <c r="A3" s="20" t="s">
        <v>65</v>
      </c>
      <c r="B3" s="20"/>
      <c r="C3" s="20"/>
      <c r="D3" s="20"/>
      <c r="E3" s="20" t="s">
        <v>66</v>
      </c>
      <c r="F3" s="20"/>
      <c r="G3" s="20"/>
      <c r="H3" s="20"/>
      <c r="I3" s="20"/>
    </row>
    <row r="4" spans="1:9" ht="22.7" customHeight="1">
      <c r="A4" s="20" t="s">
        <v>67</v>
      </c>
      <c r="B4" s="20"/>
      <c r="C4" s="20"/>
      <c r="D4" s="20" t="s">
        <v>68</v>
      </c>
      <c r="E4" s="20" t="s">
        <v>47</v>
      </c>
      <c r="F4" s="20" t="s">
        <v>69</v>
      </c>
      <c r="G4" s="20" t="s">
        <v>70</v>
      </c>
      <c r="H4" s="20" t="s">
        <v>71</v>
      </c>
      <c r="I4" s="20" t="s">
        <v>72</v>
      </c>
    </row>
    <row r="5" spans="1:9" ht="22.7" customHeight="1">
      <c r="A5" s="5" t="s">
        <v>73</v>
      </c>
      <c r="B5" s="5" t="s">
        <v>74</v>
      </c>
      <c r="C5" s="5" t="s">
        <v>75</v>
      </c>
      <c r="D5" s="20"/>
      <c r="E5" s="20"/>
      <c r="F5" s="20"/>
      <c r="G5" s="20"/>
      <c r="H5" s="20"/>
      <c r="I5" s="20"/>
    </row>
    <row r="6" spans="1:9" ht="22.7" customHeight="1">
      <c r="A6" s="21" t="s">
        <v>76</v>
      </c>
      <c r="B6" s="21"/>
      <c r="C6" s="21"/>
      <c r="D6" s="21"/>
      <c r="E6" s="7">
        <f>F6+G6</f>
        <v>75152100</v>
      </c>
      <c r="F6" s="7">
        <v>49652100</v>
      </c>
      <c r="G6" s="7">
        <v>25500000</v>
      </c>
      <c r="H6" s="7"/>
      <c r="I6" s="7"/>
    </row>
    <row r="7" spans="1:9" ht="22.7" customHeight="1">
      <c r="A7" s="6" t="s">
        <v>77</v>
      </c>
      <c r="B7" s="6"/>
      <c r="C7" s="6"/>
      <c r="D7" s="9" t="s">
        <v>78</v>
      </c>
      <c r="E7" s="7">
        <v>8617100</v>
      </c>
      <c r="F7" s="7">
        <v>8617100</v>
      </c>
      <c r="G7" s="7"/>
      <c r="H7" s="7"/>
      <c r="I7" s="7"/>
    </row>
    <row r="8" spans="1:9" ht="22.7" customHeight="1">
      <c r="A8" s="6"/>
      <c r="B8" s="6" t="s">
        <v>79</v>
      </c>
      <c r="C8" s="6"/>
      <c r="D8" s="9" t="s">
        <v>80</v>
      </c>
      <c r="E8" s="7">
        <v>8617100</v>
      </c>
      <c r="F8" s="7">
        <v>8617100</v>
      </c>
      <c r="G8" s="7"/>
      <c r="H8" s="7"/>
      <c r="I8" s="7"/>
    </row>
    <row r="9" spans="1:9" ht="22.7" customHeight="1">
      <c r="A9" s="6"/>
      <c r="B9" s="6"/>
      <c r="C9" s="6" t="s">
        <v>81</v>
      </c>
      <c r="D9" s="9" t="s">
        <v>82</v>
      </c>
      <c r="E9" s="7">
        <v>2614400</v>
      </c>
      <c r="F9" s="7">
        <v>2614400</v>
      </c>
      <c r="G9" s="7"/>
      <c r="H9" s="7"/>
      <c r="I9" s="7"/>
    </row>
    <row r="10" spans="1:9" ht="22.7" customHeight="1">
      <c r="A10" s="6"/>
      <c r="B10" s="6"/>
      <c r="C10" s="6" t="s">
        <v>79</v>
      </c>
      <c r="D10" s="9" t="s">
        <v>83</v>
      </c>
      <c r="E10" s="7">
        <v>4001800</v>
      </c>
      <c r="F10" s="7">
        <v>4001800</v>
      </c>
      <c r="G10" s="7"/>
      <c r="H10" s="7"/>
      <c r="I10" s="7"/>
    </row>
    <row r="11" spans="1:9" ht="22.7" customHeight="1">
      <c r="A11" s="6"/>
      <c r="B11" s="6"/>
      <c r="C11" s="6" t="s">
        <v>84</v>
      </c>
      <c r="D11" s="9" t="s">
        <v>85</v>
      </c>
      <c r="E11" s="7">
        <v>2000900</v>
      </c>
      <c r="F11" s="7">
        <v>2000900</v>
      </c>
      <c r="G11" s="7"/>
      <c r="H11" s="7"/>
      <c r="I11" s="7"/>
    </row>
    <row r="12" spans="1:9" ht="22.7" customHeight="1">
      <c r="A12" s="6" t="s">
        <v>86</v>
      </c>
      <c r="B12" s="6"/>
      <c r="C12" s="6"/>
      <c r="D12" s="9" t="s">
        <v>87</v>
      </c>
      <c r="E12" s="7">
        <f>F12+G12</f>
        <v>64573000</v>
      </c>
      <c r="F12" s="7">
        <v>39073000</v>
      </c>
      <c r="G12" s="7">
        <v>25500000</v>
      </c>
      <c r="H12" s="7"/>
      <c r="I12" s="7"/>
    </row>
    <row r="13" spans="1:9" ht="22.7" customHeight="1">
      <c r="A13" s="6"/>
      <c r="B13" s="6" t="s">
        <v>81</v>
      </c>
      <c r="C13" s="6"/>
      <c r="D13" s="9" t="s">
        <v>88</v>
      </c>
      <c r="E13" s="7">
        <f>F13+G13</f>
        <v>61946800</v>
      </c>
      <c r="F13" s="7">
        <v>36446800</v>
      </c>
      <c r="G13" s="7">
        <v>25500000</v>
      </c>
      <c r="H13" s="7"/>
      <c r="I13" s="7"/>
    </row>
    <row r="14" spans="1:9" ht="22.7" customHeight="1">
      <c r="A14" s="6"/>
      <c r="B14" s="6"/>
      <c r="C14" s="6" t="s">
        <v>79</v>
      </c>
      <c r="D14" s="9" t="s">
        <v>89</v>
      </c>
      <c r="E14" s="7">
        <f>F14+G14</f>
        <v>61946800</v>
      </c>
      <c r="F14" s="7">
        <v>36446800</v>
      </c>
      <c r="G14" s="7">
        <v>25500000</v>
      </c>
      <c r="H14" s="7"/>
      <c r="I14" s="7"/>
    </row>
    <row r="15" spans="1:9" ht="22.7" customHeight="1">
      <c r="A15" s="6"/>
      <c r="B15" s="6" t="s">
        <v>90</v>
      </c>
      <c r="C15" s="6"/>
      <c r="D15" s="9" t="s">
        <v>91</v>
      </c>
      <c r="E15" s="7">
        <v>2626200</v>
      </c>
      <c r="F15" s="7">
        <v>2626200</v>
      </c>
      <c r="G15" s="7"/>
      <c r="H15" s="7"/>
      <c r="I15" s="7"/>
    </row>
    <row r="16" spans="1:9" ht="22.7" customHeight="1">
      <c r="A16" s="6"/>
      <c r="B16" s="6"/>
      <c r="C16" s="6" t="s">
        <v>81</v>
      </c>
      <c r="D16" s="9" t="s">
        <v>92</v>
      </c>
      <c r="E16" s="7">
        <v>2626200</v>
      </c>
      <c r="F16" s="7">
        <v>2626200</v>
      </c>
      <c r="G16" s="7"/>
      <c r="H16" s="7"/>
      <c r="I16" s="7"/>
    </row>
    <row r="17" spans="1:9" ht="22.7" customHeight="1">
      <c r="A17" s="6" t="s">
        <v>93</v>
      </c>
      <c r="B17" s="6"/>
      <c r="C17" s="6"/>
      <c r="D17" s="9" t="s">
        <v>94</v>
      </c>
      <c r="E17" s="7">
        <v>1962000</v>
      </c>
      <c r="F17" s="7">
        <v>1962000</v>
      </c>
      <c r="G17" s="7"/>
      <c r="H17" s="7"/>
      <c r="I17" s="7"/>
    </row>
    <row r="18" spans="1:9" ht="22.7" customHeight="1">
      <c r="A18" s="6"/>
      <c r="B18" s="6" t="s">
        <v>81</v>
      </c>
      <c r="C18" s="6"/>
      <c r="D18" s="9" t="s">
        <v>95</v>
      </c>
      <c r="E18" s="7">
        <v>1962000</v>
      </c>
      <c r="F18" s="7">
        <v>1962000</v>
      </c>
      <c r="G18" s="7"/>
      <c r="H18" s="7"/>
      <c r="I18" s="7"/>
    </row>
    <row r="19" spans="1:9" ht="22.7" customHeight="1">
      <c r="A19" s="6"/>
      <c r="B19" s="6"/>
      <c r="C19" s="6" t="s">
        <v>96</v>
      </c>
      <c r="D19" s="9" t="s">
        <v>97</v>
      </c>
      <c r="E19" s="7">
        <v>1962000</v>
      </c>
      <c r="F19" s="7">
        <v>1962000</v>
      </c>
      <c r="G19" s="7"/>
      <c r="H19" s="7"/>
      <c r="I19" s="7"/>
    </row>
  </sheetData>
  <mergeCells count="12">
    <mergeCell ref="A6:D6"/>
    <mergeCell ref="D4:D5"/>
    <mergeCell ref="E4:E5"/>
    <mergeCell ref="F4:F5"/>
    <mergeCell ref="G4:G5"/>
    <mergeCell ref="A1:I1"/>
    <mergeCell ref="A2:D2"/>
    <mergeCell ref="A3:D3"/>
    <mergeCell ref="E3:I3"/>
    <mergeCell ref="A4:C4"/>
    <mergeCell ref="H4:H5"/>
    <mergeCell ref="I4:I5"/>
  </mergeCells>
  <phoneticPr fontId="9" type="noConversion"/>
  <pageMargins left="0.31400001049041698" right="0.31400001049041698" top="0.236000001430511" bottom="0.236000001430511"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pane ySplit="6" topLeftCell="A7" activePane="bottomLeft" state="frozen"/>
      <selection pane="bottomLeft" activeCell="I13" sqref="I13"/>
    </sheetView>
  </sheetViews>
  <sheetFormatPr defaultColWidth="10" defaultRowHeight="13.5"/>
  <cols>
    <col min="1" max="3" width="6.625" customWidth="1"/>
    <col min="4" max="4" width="30" customWidth="1"/>
    <col min="5" max="7" width="16.875" customWidth="1"/>
    <col min="8" max="11" width="9.75" customWidth="1"/>
  </cols>
  <sheetData>
    <row r="1" spans="1:7" ht="39.950000000000003" customHeight="1">
      <c r="A1" s="18" t="s">
        <v>98</v>
      </c>
      <c r="B1" s="18"/>
      <c r="C1" s="18"/>
      <c r="D1" s="18"/>
      <c r="E1" s="18"/>
      <c r="F1" s="18"/>
      <c r="G1" s="18"/>
    </row>
    <row r="2" spans="1:7" ht="22.7" customHeight="1">
      <c r="A2" s="19"/>
      <c r="B2" s="19"/>
      <c r="C2" s="19"/>
      <c r="D2" s="19"/>
      <c r="E2" s="3"/>
      <c r="F2" s="22" t="s">
        <v>41</v>
      </c>
      <c r="G2" s="22"/>
    </row>
    <row r="3" spans="1:7" ht="22.7" customHeight="1">
      <c r="A3" s="20" t="s">
        <v>65</v>
      </c>
      <c r="B3" s="20"/>
      <c r="C3" s="20"/>
      <c r="D3" s="20"/>
      <c r="E3" s="20" t="s">
        <v>99</v>
      </c>
      <c r="F3" s="20"/>
      <c r="G3" s="20"/>
    </row>
    <row r="4" spans="1:7" ht="22.7" customHeight="1">
      <c r="A4" s="20" t="s">
        <v>67</v>
      </c>
      <c r="B4" s="20"/>
      <c r="C4" s="20"/>
      <c r="D4" s="20" t="s">
        <v>68</v>
      </c>
      <c r="E4" s="20" t="s">
        <v>47</v>
      </c>
      <c r="F4" s="20" t="s">
        <v>48</v>
      </c>
      <c r="G4" s="20" t="s">
        <v>49</v>
      </c>
    </row>
    <row r="5" spans="1:7" ht="22.7" customHeight="1">
      <c r="A5" s="5" t="s">
        <v>73</v>
      </c>
      <c r="B5" s="5" t="s">
        <v>74</v>
      </c>
      <c r="C5" s="5" t="s">
        <v>75</v>
      </c>
      <c r="D5" s="20"/>
      <c r="E5" s="20"/>
      <c r="F5" s="20"/>
      <c r="G5" s="20"/>
    </row>
    <row r="6" spans="1:7" ht="25.7" customHeight="1">
      <c r="A6" s="23" t="s">
        <v>76</v>
      </c>
      <c r="B6" s="23"/>
      <c r="C6" s="23"/>
      <c r="D6" s="23"/>
      <c r="E6" s="13">
        <v>75152100</v>
      </c>
      <c r="F6" s="13">
        <v>45807800</v>
      </c>
      <c r="G6" s="13">
        <v>29344300</v>
      </c>
    </row>
    <row r="7" spans="1:7" ht="25.7" customHeight="1">
      <c r="A7" s="6" t="s">
        <v>77</v>
      </c>
      <c r="B7" s="6"/>
      <c r="C7" s="6"/>
      <c r="D7" s="8" t="s">
        <v>78</v>
      </c>
      <c r="E7" s="7">
        <v>8617100</v>
      </c>
      <c r="F7" s="7">
        <v>6704900</v>
      </c>
      <c r="G7" s="7">
        <v>1912200</v>
      </c>
    </row>
    <row r="8" spans="1:7" ht="25.7" customHeight="1">
      <c r="A8" s="6"/>
      <c r="B8" s="6" t="s">
        <v>79</v>
      </c>
      <c r="C8" s="6"/>
      <c r="D8" s="8" t="s">
        <v>80</v>
      </c>
      <c r="E8" s="7">
        <v>8617100</v>
      </c>
      <c r="F8" s="7">
        <v>6704900</v>
      </c>
      <c r="G8" s="7">
        <v>1912200</v>
      </c>
    </row>
    <row r="9" spans="1:7" ht="25.7" customHeight="1">
      <c r="A9" s="6"/>
      <c r="B9" s="6"/>
      <c r="C9" s="6" t="s">
        <v>81</v>
      </c>
      <c r="D9" s="8" t="s">
        <v>82</v>
      </c>
      <c r="E9" s="7">
        <v>2614400</v>
      </c>
      <c r="F9" s="7">
        <v>702200</v>
      </c>
      <c r="G9" s="7">
        <v>1912200</v>
      </c>
    </row>
    <row r="10" spans="1:7" ht="25.7" customHeight="1">
      <c r="A10" s="6"/>
      <c r="B10" s="6"/>
      <c r="C10" s="6" t="s">
        <v>79</v>
      </c>
      <c r="D10" s="8" t="s">
        <v>83</v>
      </c>
      <c r="E10" s="7">
        <v>4001800</v>
      </c>
      <c r="F10" s="7">
        <v>4001800</v>
      </c>
      <c r="G10" s="7"/>
    </row>
    <row r="11" spans="1:7" ht="25.7" customHeight="1">
      <c r="A11" s="6"/>
      <c r="B11" s="6"/>
      <c r="C11" s="6" t="s">
        <v>84</v>
      </c>
      <c r="D11" s="8" t="s">
        <v>85</v>
      </c>
      <c r="E11" s="7">
        <v>2000900</v>
      </c>
      <c r="F11" s="7">
        <v>2000900</v>
      </c>
      <c r="G11" s="7"/>
    </row>
    <row r="12" spans="1:7" ht="25.7" customHeight="1">
      <c r="A12" s="6" t="s">
        <v>86</v>
      </c>
      <c r="B12" s="6"/>
      <c r="C12" s="6"/>
      <c r="D12" s="8" t="s">
        <v>87</v>
      </c>
      <c r="E12" s="7">
        <f>F12+G12</f>
        <v>64573000</v>
      </c>
      <c r="F12" s="7">
        <v>37140900</v>
      </c>
      <c r="G12" s="7">
        <v>27432100</v>
      </c>
    </row>
    <row r="13" spans="1:7" ht="25.7" customHeight="1">
      <c r="A13" s="6"/>
      <c r="B13" s="6" t="s">
        <v>81</v>
      </c>
      <c r="C13" s="6"/>
      <c r="D13" s="8" t="s">
        <v>88</v>
      </c>
      <c r="E13" s="7">
        <f>F13+G13</f>
        <v>61946800</v>
      </c>
      <c r="F13" s="7">
        <v>34514700</v>
      </c>
      <c r="G13" s="7">
        <v>27432100</v>
      </c>
    </row>
    <row r="14" spans="1:7" ht="25.7" customHeight="1">
      <c r="A14" s="6"/>
      <c r="B14" s="6"/>
      <c r="C14" s="6" t="s">
        <v>79</v>
      </c>
      <c r="D14" s="8" t="s">
        <v>89</v>
      </c>
      <c r="E14" s="7">
        <f>F14+G14</f>
        <v>61946800</v>
      </c>
      <c r="F14" s="7">
        <v>34514700</v>
      </c>
      <c r="G14" s="7">
        <v>27432100</v>
      </c>
    </row>
    <row r="15" spans="1:7" ht="25.7" customHeight="1">
      <c r="A15" s="6"/>
      <c r="B15" s="6" t="s">
        <v>90</v>
      </c>
      <c r="C15" s="6"/>
      <c r="D15" s="8" t="s">
        <v>91</v>
      </c>
      <c r="E15" s="7">
        <v>2626200</v>
      </c>
      <c r="F15" s="7">
        <v>2626200</v>
      </c>
      <c r="G15" s="7"/>
    </row>
    <row r="16" spans="1:7" ht="25.7" customHeight="1">
      <c r="A16" s="6"/>
      <c r="B16" s="6"/>
      <c r="C16" s="6" t="s">
        <v>81</v>
      </c>
      <c r="D16" s="8" t="s">
        <v>92</v>
      </c>
      <c r="E16" s="7">
        <v>2626200</v>
      </c>
      <c r="F16" s="7">
        <v>2626200</v>
      </c>
      <c r="G16" s="7"/>
    </row>
    <row r="17" spans="1:7" ht="25.7" customHeight="1">
      <c r="A17" s="6" t="s">
        <v>93</v>
      </c>
      <c r="B17" s="6"/>
      <c r="C17" s="6"/>
      <c r="D17" s="8" t="s">
        <v>94</v>
      </c>
      <c r="E17" s="7">
        <v>1962000</v>
      </c>
      <c r="F17" s="7">
        <v>1962000</v>
      </c>
      <c r="G17" s="7"/>
    </row>
    <row r="18" spans="1:7" ht="25.7" customHeight="1">
      <c r="A18" s="6"/>
      <c r="B18" s="6" t="s">
        <v>81</v>
      </c>
      <c r="C18" s="6"/>
      <c r="D18" s="8" t="s">
        <v>95</v>
      </c>
      <c r="E18" s="7">
        <v>1962000</v>
      </c>
      <c r="F18" s="7">
        <v>1962000</v>
      </c>
      <c r="G18" s="7"/>
    </row>
    <row r="19" spans="1:7" ht="25.7" customHeight="1">
      <c r="A19" s="6"/>
      <c r="B19" s="6"/>
      <c r="C19" s="6" t="s">
        <v>96</v>
      </c>
      <c r="D19" s="8" t="s">
        <v>97</v>
      </c>
      <c r="E19" s="7">
        <v>1962000</v>
      </c>
      <c r="F19" s="7">
        <v>1962000</v>
      </c>
      <c r="G19" s="7"/>
    </row>
  </sheetData>
  <mergeCells count="11">
    <mergeCell ref="G4:G5"/>
    <mergeCell ref="A4:C4"/>
    <mergeCell ref="A6:D6"/>
    <mergeCell ref="D4:D5"/>
    <mergeCell ref="E4:E5"/>
    <mergeCell ref="F4:F5"/>
    <mergeCell ref="A1:G1"/>
    <mergeCell ref="A2:D2"/>
    <mergeCell ref="F2:G2"/>
    <mergeCell ref="A3:D3"/>
    <mergeCell ref="E3:G3"/>
  </mergeCells>
  <phoneticPr fontId="9" type="noConversion"/>
  <pageMargins left="0.31400001049041698" right="0.31400001049041698" top="0.236000001430511" bottom="0.236000001430511"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vt:lpstr>
      <vt:lpstr>单位一般公共预算拨款基本支出明细表</vt:lpstr>
      <vt:lpstr>"三公"经费和机关运行经费预算表</vt:lpstr>
      <vt:lpstr>其他相关情况说明</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cmcz</cp:lastModifiedBy>
  <dcterms:created xsi:type="dcterms:W3CDTF">2023-02-06T01:53:00Z</dcterms:created>
  <dcterms:modified xsi:type="dcterms:W3CDTF">2023-02-07T23:20:51Z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2052-10.8.2.7090</vt:lpwstr>
  </property>
</Properties>
</file>