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<sst xmlns="http://schemas.openxmlformats.org/spreadsheetml/2006/main" count="475" uniqueCount="332">
  <si>
    <t>附件：</t>
  </si>
  <si>
    <t>2020年度崇明区新村乡农民售粮补贴发放表</t>
  </si>
  <si>
    <t xml:space="preserve"> 乡镇人民政府（公章）</t>
  </si>
  <si>
    <t>行政负责人签字：</t>
  </si>
  <si>
    <t>序号</t>
  </si>
  <si>
    <t>种植地址</t>
  </si>
  <si>
    <t>农户姓名</t>
  </si>
  <si>
    <t>种植面积（亩）</t>
  </si>
  <si>
    <t>订单数量（公斤）</t>
  </si>
  <si>
    <t>交售数量（公斤）</t>
  </si>
  <si>
    <t>补贴金额（元）</t>
  </si>
  <si>
    <t>备注</t>
  </si>
  <si>
    <t>新卫村红6队</t>
  </si>
  <si>
    <t>张建飞</t>
  </si>
  <si>
    <t>79931000412453935</t>
  </si>
  <si>
    <t>新卫村红5队</t>
  </si>
  <si>
    <t>盛新鹏</t>
  </si>
  <si>
    <t>79931000201014511</t>
  </si>
  <si>
    <t>新卫村红6、7、9队</t>
  </si>
  <si>
    <t>王丕芳</t>
  </si>
  <si>
    <t>79931000200942652</t>
  </si>
  <si>
    <t>新卫村红4队</t>
  </si>
  <si>
    <t>陈文龙</t>
  </si>
  <si>
    <t>32101350001154639</t>
  </si>
  <si>
    <t>新卫村红1、2、3、10队</t>
  </si>
  <si>
    <t>黄新</t>
  </si>
  <si>
    <t>79931000185998678</t>
  </si>
  <si>
    <t>新卫村12队</t>
  </si>
  <si>
    <t>曹建彬</t>
  </si>
  <si>
    <t>32101350001190605</t>
  </si>
  <si>
    <t>新卫村11队</t>
  </si>
  <si>
    <t>施永军</t>
  </si>
  <si>
    <t>32101350002664564</t>
  </si>
  <si>
    <t>新卫村红2队</t>
  </si>
  <si>
    <t>汤维荣</t>
  </si>
  <si>
    <t>32101350001152052</t>
  </si>
  <si>
    <t>崔忠贤</t>
  </si>
  <si>
    <t>79931000200782233</t>
  </si>
  <si>
    <t>黄卫</t>
  </si>
  <si>
    <t>32101350001954063</t>
  </si>
  <si>
    <t>施建聪</t>
  </si>
  <si>
    <t>32101350001156865</t>
  </si>
  <si>
    <t>张家生</t>
  </si>
  <si>
    <t>32101350001176964</t>
  </si>
  <si>
    <t>新卫村13队</t>
  </si>
  <si>
    <t>张利平</t>
  </si>
  <si>
    <t>32101350001193642</t>
  </si>
  <si>
    <t>新卫村10队</t>
  </si>
  <si>
    <t>方华</t>
  </si>
  <si>
    <t>79931000088531807</t>
  </si>
  <si>
    <t>方振明</t>
  </si>
  <si>
    <t>32101350001183303</t>
  </si>
  <si>
    <t>方亮忠</t>
  </si>
  <si>
    <t>32101350001158078</t>
  </si>
  <si>
    <t>新卫村9队</t>
  </si>
  <si>
    <t>施永飞</t>
  </si>
  <si>
    <t>32101350001163186</t>
  </si>
  <si>
    <t>新卫村红5、6、7队</t>
  </si>
  <si>
    <t>上海耘丰生态农业科技有限公司</t>
  </si>
  <si>
    <t>31001507000050020650</t>
  </si>
  <si>
    <t>新卫村6队</t>
  </si>
  <si>
    <t>新卫村红1队</t>
  </si>
  <si>
    <t>茅云彪</t>
  </si>
  <si>
    <t>32101350002004664</t>
  </si>
  <si>
    <t>新卫村1、2、3、4、5、6、7、8队</t>
  </si>
  <si>
    <t>曹国美</t>
  </si>
  <si>
    <t>79931000203526061</t>
  </si>
  <si>
    <t>城3</t>
  </si>
  <si>
    <t>陈云</t>
  </si>
  <si>
    <t>79931000200924382</t>
  </si>
  <si>
    <t>向素琼</t>
  </si>
  <si>
    <t>79931000185621678</t>
  </si>
  <si>
    <t>胡秀琴</t>
  </si>
  <si>
    <t>79931000200803298</t>
  </si>
  <si>
    <t>城4</t>
  </si>
  <si>
    <t>施超</t>
  </si>
  <si>
    <t>32101350001280533</t>
  </si>
  <si>
    <t>施冲</t>
  </si>
  <si>
    <t>79931000200803673</t>
  </si>
  <si>
    <t>城6</t>
  </si>
  <si>
    <t>顾卫国</t>
  </si>
  <si>
    <t>79931000200804134</t>
  </si>
  <si>
    <t>乐2</t>
  </si>
  <si>
    <t>施汉荣</t>
  </si>
  <si>
    <t>79931000200805194</t>
  </si>
  <si>
    <t>乐3</t>
  </si>
  <si>
    <t>季春泉</t>
  </si>
  <si>
    <t>32101350001290012</t>
  </si>
  <si>
    <t>季明亚</t>
  </si>
  <si>
    <t>79931000203542685</t>
  </si>
  <si>
    <t>吴黄昌</t>
  </si>
  <si>
    <t>32101380000052645</t>
  </si>
  <si>
    <t>杜春燕</t>
  </si>
  <si>
    <t>32101350003099595</t>
  </si>
  <si>
    <t>周美兰</t>
  </si>
  <si>
    <t>79931000201010276</t>
  </si>
  <si>
    <t>季建兵</t>
  </si>
  <si>
    <t>79931000090755551</t>
  </si>
  <si>
    <t>季建华</t>
  </si>
  <si>
    <t>79931000461583558</t>
  </si>
  <si>
    <t>乐4</t>
  </si>
  <si>
    <t>袁伯超</t>
  </si>
  <si>
    <t>79931000200805150</t>
  </si>
  <si>
    <t>乐6</t>
  </si>
  <si>
    <t>朱荷英</t>
  </si>
  <si>
    <t>32101350002334094</t>
  </si>
  <si>
    <t>茅振高</t>
  </si>
  <si>
    <t>32031060003481179</t>
  </si>
  <si>
    <t>陈汉兵</t>
  </si>
  <si>
    <t>32101350001296919</t>
  </si>
  <si>
    <t>仇正刚</t>
  </si>
  <si>
    <t>79931000200806652</t>
  </si>
  <si>
    <t>龚荣国</t>
  </si>
  <si>
    <t>79931000200807271</t>
  </si>
  <si>
    <t>平2</t>
  </si>
  <si>
    <t>严绒香</t>
  </si>
  <si>
    <t>79931000417491217</t>
  </si>
  <si>
    <t>黄丽芳</t>
  </si>
  <si>
    <t>79931000201010833</t>
  </si>
  <si>
    <t>平4</t>
  </si>
  <si>
    <t>顾卫红</t>
  </si>
  <si>
    <t>79931000201018594</t>
  </si>
  <si>
    <t>张志杰</t>
  </si>
  <si>
    <t>79931000200808752</t>
  </si>
  <si>
    <t>平6</t>
  </si>
  <si>
    <t>陈士良</t>
  </si>
  <si>
    <t>79931000200809494</t>
  </si>
  <si>
    <t>陈培昌</t>
  </si>
  <si>
    <t>79931000200809336</t>
  </si>
  <si>
    <t>新浜村10队</t>
  </si>
  <si>
    <t>倪士忠</t>
  </si>
  <si>
    <t>79931000200815192</t>
  </si>
  <si>
    <t>新浜村13队</t>
  </si>
  <si>
    <t>曹国付</t>
  </si>
  <si>
    <t>32101350002262610</t>
  </si>
  <si>
    <t>新浜村11队</t>
  </si>
  <si>
    <t>黄荣</t>
  </si>
  <si>
    <t>79931000186310468</t>
  </si>
  <si>
    <t>新浜村8队</t>
  </si>
  <si>
    <t>新浜村1队</t>
  </si>
  <si>
    <t>新浜村14队</t>
  </si>
  <si>
    <t>新浜村6队</t>
  </si>
  <si>
    <t>79931000188554209</t>
  </si>
  <si>
    <t>新浜村3队</t>
  </si>
  <si>
    <t>新浜村5队</t>
  </si>
  <si>
    <t>沈文娟</t>
  </si>
  <si>
    <t>79931000200667550</t>
  </si>
  <si>
    <t>新浜村15队</t>
  </si>
  <si>
    <t>龚林涛</t>
  </si>
  <si>
    <t>32101380000078498</t>
  </si>
  <si>
    <t>黄小达</t>
  </si>
  <si>
    <t>32101350001322029</t>
  </si>
  <si>
    <t>郁友明</t>
  </si>
  <si>
    <t>32101350001340230</t>
  </si>
  <si>
    <t>秦立荣</t>
  </si>
  <si>
    <t>32101380000030233</t>
  </si>
  <si>
    <t>杨超</t>
  </si>
  <si>
    <t>32101350001323557</t>
  </si>
  <si>
    <t>陈雪娥</t>
  </si>
  <si>
    <t>32101350001355360</t>
  </si>
  <si>
    <t>陆丽蓉</t>
  </si>
  <si>
    <t>79931000638839740</t>
  </si>
  <si>
    <t>新浜村9队</t>
  </si>
  <si>
    <t>新浜村2队</t>
  </si>
  <si>
    <t>新浜村7队</t>
  </si>
  <si>
    <t>陈永生</t>
  </si>
  <si>
    <t>79931000200813693</t>
  </si>
  <si>
    <t>倪雪根</t>
  </si>
  <si>
    <t>32101350002659552</t>
  </si>
  <si>
    <t>张士达</t>
  </si>
  <si>
    <t>32101350001735325</t>
  </si>
  <si>
    <t>陈志宝</t>
  </si>
  <si>
    <t>32101350001352848</t>
  </si>
  <si>
    <t>朱淑英</t>
  </si>
  <si>
    <t>79931000200875526</t>
  </si>
  <si>
    <t>施卫君</t>
  </si>
  <si>
    <t>32101350001331792</t>
  </si>
  <si>
    <t>杜惠荣</t>
  </si>
  <si>
    <t>32101350002423269</t>
  </si>
  <si>
    <t>沈永昌</t>
  </si>
  <si>
    <t>79931000200813478</t>
  </si>
  <si>
    <t>上海慧聪农产品专业合作社</t>
  </si>
  <si>
    <t>50131000340753872</t>
  </si>
  <si>
    <t>顾火其</t>
  </si>
  <si>
    <t>32101350001326349</t>
  </si>
  <si>
    <t>金彬</t>
  </si>
  <si>
    <t>79931000201061390</t>
  </si>
  <si>
    <t>新浜村5、6队</t>
  </si>
  <si>
    <t>上海西奈果蔬专业合作社</t>
  </si>
  <si>
    <t>50131000332731768</t>
  </si>
  <si>
    <t>新跃3、5队</t>
  </si>
  <si>
    <t>上海佬香粮食种植专业合作社</t>
  </si>
  <si>
    <t>50131000617267316</t>
  </si>
  <si>
    <t>新中9队</t>
  </si>
  <si>
    <t>陆正荣</t>
  </si>
  <si>
    <t>79931000200795752</t>
  </si>
  <si>
    <t>新中2、4、6、8、10队</t>
  </si>
  <si>
    <t>上海聚霞粮食种植专业合作社</t>
  </si>
  <si>
    <t>50131000403695605</t>
  </si>
  <si>
    <t>新跃6队</t>
  </si>
  <si>
    <t>施炳章</t>
  </si>
  <si>
    <t>32101350001208769</t>
  </si>
  <si>
    <t>陈二郎</t>
  </si>
  <si>
    <t>32101350001210672</t>
  </si>
  <si>
    <t>新中3队</t>
  </si>
  <si>
    <t>彭美娟</t>
  </si>
  <si>
    <t>79931000200894684</t>
  </si>
  <si>
    <t>新中5队</t>
  </si>
  <si>
    <t>茅金华</t>
  </si>
  <si>
    <t>79931000188390113</t>
  </si>
  <si>
    <t>新跃4队</t>
  </si>
  <si>
    <t>陈小达</t>
  </si>
  <si>
    <t>32101350001986125</t>
  </si>
  <si>
    <t>朱明生</t>
  </si>
  <si>
    <t>32101350001204542</t>
  </si>
  <si>
    <t>陆惠飞</t>
  </si>
  <si>
    <t>32101350001210208</t>
  </si>
  <si>
    <t>陈小飞</t>
  </si>
  <si>
    <t>32101350001203986</t>
  </si>
  <si>
    <t>胡洪彬</t>
  </si>
  <si>
    <t>79931000594288131</t>
  </si>
  <si>
    <t>新中7队</t>
  </si>
  <si>
    <t>施德超</t>
  </si>
  <si>
    <t>79931000188400837</t>
  </si>
  <si>
    <t>新中1队</t>
  </si>
  <si>
    <t>马进超</t>
  </si>
  <si>
    <t>79931000196642732</t>
  </si>
  <si>
    <t>新跃7队</t>
  </si>
  <si>
    <t>王雪娜</t>
  </si>
  <si>
    <t>79931000428554210</t>
  </si>
  <si>
    <t>国6、10队</t>
  </si>
  <si>
    <t>倪雅琴</t>
  </si>
  <si>
    <t>79931000200689212</t>
  </si>
  <si>
    <t>新国6队</t>
  </si>
  <si>
    <t>季韬</t>
  </si>
  <si>
    <t>79931000317388420</t>
  </si>
  <si>
    <t>新国22队</t>
  </si>
  <si>
    <t>施林菊</t>
  </si>
  <si>
    <t>79931000200915367</t>
  </si>
  <si>
    <t>新国3、8、12队</t>
  </si>
  <si>
    <t>蔡兰珍</t>
  </si>
  <si>
    <t>79931000201059777</t>
  </si>
  <si>
    <t>国8队</t>
  </si>
  <si>
    <t>卫玉艳</t>
  </si>
  <si>
    <t>32101380000001640</t>
  </si>
  <si>
    <t>国12</t>
  </si>
  <si>
    <t>万娟</t>
  </si>
  <si>
    <t>79931000478715271</t>
  </si>
  <si>
    <t>国5</t>
  </si>
  <si>
    <t>陈俭</t>
  </si>
  <si>
    <t>79931000383863453</t>
  </si>
  <si>
    <t>国20</t>
  </si>
  <si>
    <t>张锦昌</t>
  </si>
  <si>
    <t>32101350001267486</t>
  </si>
  <si>
    <t>国17</t>
  </si>
  <si>
    <t>陈亚香</t>
  </si>
  <si>
    <t>32101350000559368</t>
  </si>
  <si>
    <t>国1队</t>
  </si>
  <si>
    <t>新国15队</t>
  </si>
  <si>
    <t>沈惠新</t>
  </si>
  <si>
    <t>79931000193754799</t>
  </si>
  <si>
    <t>新国9队</t>
  </si>
  <si>
    <t>吴伟和</t>
  </si>
  <si>
    <t>79931000790491965</t>
  </si>
  <si>
    <t>新国4队</t>
  </si>
  <si>
    <t>施汉达</t>
  </si>
  <si>
    <t>32101350001980800</t>
  </si>
  <si>
    <t>新国7队</t>
  </si>
  <si>
    <t>龚振芳</t>
  </si>
  <si>
    <t>79931000200911317</t>
  </si>
  <si>
    <t>新国8队</t>
  </si>
  <si>
    <t>施亚芳</t>
  </si>
  <si>
    <t>79931000492725848</t>
  </si>
  <si>
    <t>新国12队</t>
  </si>
  <si>
    <t>陈萍</t>
  </si>
  <si>
    <t>79931000200907796</t>
  </si>
  <si>
    <t>新国2队</t>
  </si>
  <si>
    <t>沙晓时</t>
  </si>
  <si>
    <t>32101350002323254</t>
  </si>
  <si>
    <t>新国16队</t>
  </si>
  <si>
    <t>黄亮</t>
  </si>
  <si>
    <t>79931000203514147</t>
  </si>
  <si>
    <t>张卫国</t>
  </si>
  <si>
    <t>32101350002348924</t>
  </si>
  <si>
    <t>新国11队</t>
  </si>
  <si>
    <t>陈玉明</t>
  </si>
  <si>
    <t>32101350001406742</t>
  </si>
  <si>
    <t>新国19、20队</t>
  </si>
  <si>
    <t>吴耀辉</t>
  </si>
  <si>
    <t>79931000409381995</t>
  </si>
  <si>
    <t>新国21队</t>
  </si>
  <si>
    <t>朱勤美</t>
  </si>
  <si>
    <t>79931000488639308</t>
  </si>
  <si>
    <t>新国10队</t>
  </si>
  <si>
    <t>卫昌</t>
  </si>
  <si>
    <t>32101350001412021</t>
  </si>
  <si>
    <t>新国7、11队</t>
  </si>
  <si>
    <t>黄欢</t>
  </si>
  <si>
    <t>79931000086643627</t>
  </si>
  <si>
    <t>陈学英</t>
  </si>
  <si>
    <t>79931000835268000</t>
  </si>
  <si>
    <t>新国17队</t>
  </si>
  <si>
    <t>秦文新</t>
  </si>
  <si>
    <t>32101350001258707</t>
  </si>
  <si>
    <t>新国18队</t>
  </si>
  <si>
    <t>陈昊周</t>
  </si>
  <si>
    <t>79931000201074387</t>
  </si>
  <si>
    <t>陈建忠</t>
  </si>
  <si>
    <t>32101350001261802</t>
  </si>
  <si>
    <t>新国19队</t>
  </si>
  <si>
    <t>张宝</t>
  </si>
  <si>
    <t>79931000201026854</t>
  </si>
  <si>
    <t>新国5队</t>
  </si>
  <si>
    <t>陈帅</t>
  </si>
  <si>
    <t>79931000478702840</t>
  </si>
  <si>
    <t>吴伟平</t>
  </si>
  <si>
    <t>79931000790509928</t>
  </si>
  <si>
    <t>新洲村1-2组</t>
  </si>
  <si>
    <t>吴伟杰</t>
  </si>
  <si>
    <t>79931000203538758</t>
  </si>
  <si>
    <t>新洲村1-2组，11-12组</t>
  </si>
  <si>
    <t>严秀珍</t>
  </si>
  <si>
    <t>79931000200905198</t>
  </si>
  <si>
    <t>新洲村3-4组</t>
  </si>
  <si>
    <t>陆纯菊</t>
  </si>
  <si>
    <t>79931000200909691</t>
  </si>
  <si>
    <t>杨  卫</t>
  </si>
  <si>
    <t>79931000494767514</t>
  </si>
  <si>
    <t>新洲村河南6-9队</t>
  </si>
  <si>
    <t>陈士琴</t>
  </si>
  <si>
    <t>79931000188059431</t>
  </si>
  <si>
    <t>合     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</si>
</sst>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20" fillId="12" borderId="4" applyNumberFormat="0" applyAlignment="0" applyProtection="0">
      <alignment vertical="center"/>
    </xf>
    <xf numFmtId="0" fontId="21" fillId="13" borderId="9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26" fillId="0" borderId="0"/>
    <xf numFmtId="0" fontId="26" fillId="0" borderId="0"/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Fill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5" fillId="2" borderId="1" xfId="49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49" fontId="6" fillId="2" borderId="1" xfId="49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49" fontId="5" fillId="2" borderId="1" xfId="50" applyNumberFormat="1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176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5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1" xfId="0" applyFont="1" applyFill="1" applyBorder="1">
      <alignment vertical="center"/>
    </xf>
    <xf numFmtId="0" fontId="4" fillId="2" borderId="1" xfId="0" applyFont="1" applyFill="1" applyBorder="1" applyAlignment="1" quotePrefix="1">
      <alignment horizontal="center" vertical="center" wrapText="1"/>
    </xf>
    <xf numFmtId="0" fontId="4" fillId="2" borderId="1" xfId="0" applyFont="1" applyFill="1" applyBorder="1" applyAlignment="1" quotePrefix="1">
      <alignment horizontal="center" vertical="center"/>
    </xf>
    <xf numFmtId="0" fontId="5" fillId="2" borderId="1" xfId="0" applyFont="1" applyFill="1" applyBorder="1" applyAlignment="1" quotePrefix="1">
      <alignment horizontal="center" vertical="center"/>
    </xf>
    <xf numFmtId="49" fontId="5" fillId="2" borderId="1" xfId="50" applyNumberFormat="1" applyFont="1" applyFill="1" applyBorder="1" applyAlignment="1" quotePrefix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_1" xfId="49"/>
    <cellStyle name="常规_Sheet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9"/>
  <sheetViews>
    <sheetView tabSelected="1" workbookViewId="0">
      <selection activeCell="G172" sqref="G172"/>
    </sheetView>
  </sheetViews>
  <sheetFormatPr defaultColWidth="9" defaultRowHeight="13.5"/>
  <cols>
    <col min="2" max="2" width="20" customWidth="1"/>
    <col min="3" max="3" width="14.875" customWidth="1"/>
    <col min="4" max="4" width="14.125" customWidth="1"/>
    <col min="5" max="5" width="16.875" customWidth="1"/>
    <col min="6" max="6" width="17.375" customWidth="1"/>
    <col min="7" max="7" width="15.625" customWidth="1"/>
    <col min="8" max="8" width="19.625" customWidth="1"/>
    <col min="9" max="9" width="10.375"/>
  </cols>
  <sheetData>
    <row r="1" spans="1:8">
      <c r="A1" s="4" t="s">
        <v>0</v>
      </c>
      <c r="B1" s="5" t="s">
        <v>1</v>
      </c>
      <c r="C1" s="5"/>
      <c r="D1" s="5"/>
      <c r="E1" s="5"/>
      <c r="F1" s="5"/>
      <c r="G1" s="5"/>
      <c r="H1" s="5"/>
    </row>
    <row r="2" spans="1:8">
      <c r="A2" s="6"/>
      <c r="B2" s="5"/>
      <c r="C2" s="5"/>
      <c r="D2" s="5"/>
      <c r="E2" s="5"/>
      <c r="F2" s="5"/>
      <c r="G2" s="5"/>
      <c r="H2" s="5"/>
    </row>
    <row r="3" ht="18" customHeight="1" spans="1:8">
      <c r="A3" s="7" t="s">
        <v>2</v>
      </c>
      <c r="B3" s="7"/>
      <c r="C3" s="7" t="s">
        <v>3</v>
      </c>
      <c r="D3" s="7"/>
      <c r="E3" s="7"/>
      <c r="F3" s="7"/>
      <c r="G3" s="7"/>
      <c r="H3" s="7"/>
    </row>
    <row r="4" ht="20" customHeight="1" spans="1:8">
      <c r="A4" s="8" t="s">
        <v>4</v>
      </c>
      <c r="B4" s="9" t="s">
        <v>5</v>
      </c>
      <c r="C4" s="9" t="s">
        <v>6</v>
      </c>
      <c r="D4" s="9" t="s">
        <v>7</v>
      </c>
      <c r="E4" s="9" t="s">
        <v>8</v>
      </c>
      <c r="F4" s="9" t="s">
        <v>9</v>
      </c>
      <c r="G4" s="9" t="s">
        <v>10</v>
      </c>
      <c r="H4" s="9" t="s">
        <v>11</v>
      </c>
    </row>
    <row r="5" s="1" customFormat="1" ht="20" customHeight="1" spans="1:8">
      <c r="A5" s="8">
        <v>1</v>
      </c>
      <c r="B5" s="9" t="s">
        <v>12</v>
      </c>
      <c r="C5" s="9" t="s">
        <v>13</v>
      </c>
      <c r="D5" s="9">
        <v>102.24</v>
      </c>
      <c r="E5" s="9">
        <v>54493.92</v>
      </c>
      <c r="F5" s="9">
        <v>54493</v>
      </c>
      <c r="G5" s="9">
        <v>9808.74</v>
      </c>
      <c r="H5" s="10" t="s">
        <v>14</v>
      </c>
    </row>
    <row r="6" s="1" customFormat="1" ht="20" customHeight="1" spans="1:8">
      <c r="A6" s="8">
        <v>2</v>
      </c>
      <c r="B6" s="9" t="s">
        <v>12</v>
      </c>
      <c r="C6" s="9" t="s">
        <v>13</v>
      </c>
      <c r="D6" s="9">
        <v>37</v>
      </c>
      <c r="E6" s="9">
        <v>19721</v>
      </c>
      <c r="F6" s="9">
        <v>19721</v>
      </c>
      <c r="G6" s="9">
        <v>3549.78</v>
      </c>
      <c r="H6" s="10" t="s">
        <v>14</v>
      </c>
    </row>
    <row r="7" s="1" customFormat="1" ht="20" customHeight="1" spans="1:8">
      <c r="A7" s="8">
        <v>3</v>
      </c>
      <c r="B7" s="9" t="s">
        <v>15</v>
      </c>
      <c r="C7" s="9" t="s">
        <v>16</v>
      </c>
      <c r="D7" s="9">
        <v>103.18</v>
      </c>
      <c r="E7" s="9">
        <v>54994.94</v>
      </c>
      <c r="F7" s="9">
        <v>54994</v>
      </c>
      <c r="G7" s="9">
        <v>9898.92</v>
      </c>
      <c r="H7" s="11" t="s">
        <v>17</v>
      </c>
    </row>
    <row r="8" s="2" customFormat="1" ht="20" customHeight="1" spans="1:9">
      <c r="A8" s="8">
        <v>4</v>
      </c>
      <c r="B8" s="12" t="s">
        <v>18</v>
      </c>
      <c r="C8" s="12" t="s">
        <v>19</v>
      </c>
      <c r="D8" s="12">
        <v>134.59</v>
      </c>
      <c r="E8" s="12">
        <v>71736.47</v>
      </c>
      <c r="F8" s="12">
        <v>71736</v>
      </c>
      <c r="G8" s="12">
        <v>12912.48</v>
      </c>
      <c r="H8" s="11" t="s">
        <v>20</v>
      </c>
      <c r="I8" s="1"/>
    </row>
    <row r="9" s="1" customFormat="1" ht="20" customHeight="1" spans="1:8">
      <c r="A9" s="8">
        <v>5</v>
      </c>
      <c r="B9" s="9" t="s">
        <v>21</v>
      </c>
      <c r="C9" s="9" t="s">
        <v>22</v>
      </c>
      <c r="D9" s="9">
        <v>10.34</v>
      </c>
      <c r="E9" s="9">
        <v>5511.22</v>
      </c>
      <c r="F9" s="9">
        <v>5511</v>
      </c>
      <c r="G9" s="9">
        <v>991.98</v>
      </c>
      <c r="H9" s="10" t="s">
        <v>23</v>
      </c>
    </row>
    <row r="10" s="1" customFormat="1" ht="20" customHeight="1" spans="1:8">
      <c r="A10" s="8">
        <v>6</v>
      </c>
      <c r="B10" s="12" t="s">
        <v>24</v>
      </c>
      <c r="C10" s="9" t="s">
        <v>25</v>
      </c>
      <c r="D10" s="9">
        <v>300</v>
      </c>
      <c r="E10" s="9">
        <v>159900</v>
      </c>
      <c r="F10" s="9">
        <v>159900</v>
      </c>
      <c r="G10" s="9">
        <v>28782</v>
      </c>
      <c r="H10" s="11" t="s">
        <v>26</v>
      </c>
    </row>
    <row r="11" s="1" customFormat="1" ht="20" customHeight="1" spans="1:8">
      <c r="A11" s="8">
        <v>7</v>
      </c>
      <c r="B11" s="9" t="s">
        <v>27</v>
      </c>
      <c r="C11" s="9" t="s">
        <v>28</v>
      </c>
      <c r="D11" s="9">
        <v>60.02</v>
      </c>
      <c r="E11" s="9">
        <v>31990.66</v>
      </c>
      <c r="F11" s="9">
        <v>11960</v>
      </c>
      <c r="G11" s="9">
        <v>2152.8</v>
      </c>
      <c r="H11" s="10" t="s">
        <v>29</v>
      </c>
    </row>
    <row r="12" s="1" customFormat="1" ht="20" customHeight="1" spans="1:8">
      <c r="A12" s="8">
        <v>8</v>
      </c>
      <c r="B12" s="9" t="s">
        <v>30</v>
      </c>
      <c r="C12" s="9" t="s">
        <v>31</v>
      </c>
      <c r="D12" s="9">
        <v>51.49</v>
      </c>
      <c r="E12" s="9">
        <v>27444.17</v>
      </c>
      <c r="F12" s="9">
        <v>27444</v>
      </c>
      <c r="G12" s="9">
        <v>4939.92</v>
      </c>
      <c r="H12" s="11" t="s">
        <v>32</v>
      </c>
    </row>
    <row r="13" s="1" customFormat="1" ht="20" customHeight="1" spans="1:8">
      <c r="A13" s="8">
        <v>9</v>
      </c>
      <c r="B13" s="9" t="s">
        <v>33</v>
      </c>
      <c r="C13" s="9" t="s">
        <v>34</v>
      </c>
      <c r="D13" s="9">
        <v>25.51</v>
      </c>
      <c r="E13" s="9">
        <v>13596.83</v>
      </c>
      <c r="F13" s="9">
        <v>13596</v>
      </c>
      <c r="G13" s="9">
        <v>2447.28</v>
      </c>
      <c r="H13" s="11" t="s">
        <v>35</v>
      </c>
    </row>
    <row r="14" s="1" customFormat="1" ht="20" customHeight="1" spans="1:8">
      <c r="A14" s="8">
        <v>10</v>
      </c>
      <c r="B14" s="9" t="s">
        <v>12</v>
      </c>
      <c r="C14" s="9" t="s">
        <v>36</v>
      </c>
      <c r="D14" s="9">
        <v>20</v>
      </c>
      <c r="E14" s="9">
        <v>10660</v>
      </c>
      <c r="F14" s="9">
        <v>10660</v>
      </c>
      <c r="G14" s="9">
        <v>1918.8</v>
      </c>
      <c r="H14" s="11" t="s">
        <v>37</v>
      </c>
    </row>
    <row r="15" s="1" customFormat="1" ht="20" customHeight="1" spans="1:8">
      <c r="A15" s="8">
        <v>11</v>
      </c>
      <c r="B15" s="9" t="s">
        <v>33</v>
      </c>
      <c r="C15" s="9" t="s">
        <v>38</v>
      </c>
      <c r="D15" s="9">
        <v>23.61</v>
      </c>
      <c r="E15" s="9">
        <v>12584.13</v>
      </c>
      <c r="F15" s="9">
        <v>12584</v>
      </c>
      <c r="G15" s="9">
        <v>2265.12</v>
      </c>
      <c r="H15" s="11" t="s">
        <v>39</v>
      </c>
    </row>
    <row r="16" s="1" customFormat="1" ht="20" customHeight="1" spans="1:8">
      <c r="A16" s="8">
        <v>12</v>
      </c>
      <c r="B16" s="9" t="s">
        <v>15</v>
      </c>
      <c r="C16" s="9" t="s">
        <v>40</v>
      </c>
      <c r="D16" s="9">
        <v>18.2</v>
      </c>
      <c r="E16" s="9">
        <v>9700.6</v>
      </c>
      <c r="F16" s="9">
        <v>9700</v>
      </c>
      <c r="G16" s="9">
        <v>1746</v>
      </c>
      <c r="H16" s="11" t="s">
        <v>41</v>
      </c>
    </row>
    <row r="17" s="1" customFormat="1" ht="20" customHeight="1" spans="1:8">
      <c r="A17" s="8">
        <v>13</v>
      </c>
      <c r="B17" s="9" t="s">
        <v>30</v>
      </c>
      <c r="C17" s="9" t="s">
        <v>42</v>
      </c>
      <c r="D17" s="9">
        <v>104.76</v>
      </c>
      <c r="E17" s="9">
        <v>55837.08</v>
      </c>
      <c r="F17" s="9">
        <v>55837</v>
      </c>
      <c r="G17" s="9">
        <v>10050.66</v>
      </c>
      <c r="H17" s="10" t="s">
        <v>43</v>
      </c>
    </row>
    <row r="18" s="1" customFormat="1" ht="20" customHeight="1" spans="1:8">
      <c r="A18" s="8">
        <v>14</v>
      </c>
      <c r="B18" s="9" t="s">
        <v>44</v>
      </c>
      <c r="C18" s="9" t="s">
        <v>45</v>
      </c>
      <c r="D18" s="9">
        <v>102.02</v>
      </c>
      <c r="E18" s="9">
        <v>54376.66</v>
      </c>
      <c r="F18" s="9">
        <v>54376</v>
      </c>
      <c r="G18" s="9">
        <v>9787.68</v>
      </c>
      <c r="H18" s="10" t="s">
        <v>46</v>
      </c>
    </row>
    <row r="19" s="1" customFormat="1" ht="20" customHeight="1" spans="1:8">
      <c r="A19" s="8">
        <v>15</v>
      </c>
      <c r="B19" s="9" t="s">
        <v>27</v>
      </c>
      <c r="C19" s="9" t="s">
        <v>28</v>
      </c>
      <c r="D19" s="9">
        <v>47</v>
      </c>
      <c r="E19" s="9">
        <v>25051</v>
      </c>
      <c r="F19" s="9">
        <v>25051</v>
      </c>
      <c r="G19" s="9">
        <v>4509.18</v>
      </c>
      <c r="H19" s="10" t="s">
        <v>29</v>
      </c>
    </row>
    <row r="20" s="1" customFormat="1" ht="20" customHeight="1" spans="1:8">
      <c r="A20" s="8">
        <v>16</v>
      </c>
      <c r="B20" s="9" t="s">
        <v>47</v>
      </c>
      <c r="C20" s="9" t="s">
        <v>48</v>
      </c>
      <c r="D20" s="9">
        <v>123.68</v>
      </c>
      <c r="E20" s="9">
        <v>65921.44</v>
      </c>
      <c r="F20" s="9">
        <v>65921</v>
      </c>
      <c r="G20" s="9">
        <v>11865.78</v>
      </c>
      <c r="H20" s="11" t="s">
        <v>49</v>
      </c>
    </row>
    <row r="21" s="1" customFormat="1" ht="20" customHeight="1" spans="1:8">
      <c r="A21" s="8">
        <v>17</v>
      </c>
      <c r="B21" s="9" t="s">
        <v>47</v>
      </c>
      <c r="C21" s="9" t="s">
        <v>50</v>
      </c>
      <c r="D21" s="9">
        <v>1.9</v>
      </c>
      <c r="E21" s="9">
        <v>1012.7</v>
      </c>
      <c r="F21" s="9">
        <v>1012</v>
      </c>
      <c r="G21" s="9">
        <v>182.16</v>
      </c>
      <c r="H21" s="10" t="s">
        <v>51</v>
      </c>
    </row>
    <row r="22" s="1" customFormat="1" ht="20" customHeight="1" spans="1:8">
      <c r="A22" s="8">
        <v>18</v>
      </c>
      <c r="B22" s="9" t="s">
        <v>12</v>
      </c>
      <c r="C22" s="9" t="s">
        <v>52</v>
      </c>
      <c r="D22" s="9">
        <v>14</v>
      </c>
      <c r="E22" s="9">
        <v>7462</v>
      </c>
      <c r="F22" s="9">
        <v>7462</v>
      </c>
      <c r="G22" s="9">
        <v>1343.16</v>
      </c>
      <c r="H22" s="13" t="s">
        <v>53</v>
      </c>
    </row>
    <row r="23" s="1" customFormat="1" ht="20" customHeight="1" spans="1:8">
      <c r="A23" s="8">
        <v>19</v>
      </c>
      <c r="B23" s="9" t="s">
        <v>30</v>
      </c>
      <c r="C23" s="9" t="s">
        <v>31</v>
      </c>
      <c r="D23" s="9">
        <v>77.37</v>
      </c>
      <c r="E23" s="9">
        <v>41238.21</v>
      </c>
      <c r="F23" s="9">
        <v>41238</v>
      </c>
      <c r="G23" s="9">
        <v>7422.84</v>
      </c>
      <c r="H23" s="11" t="s">
        <v>32</v>
      </c>
    </row>
    <row r="24" s="1" customFormat="1" ht="20" customHeight="1" spans="1:8">
      <c r="A24" s="8">
        <v>20</v>
      </c>
      <c r="B24" s="9" t="s">
        <v>54</v>
      </c>
      <c r="C24" s="9" t="s">
        <v>55</v>
      </c>
      <c r="D24" s="9">
        <v>107.87</v>
      </c>
      <c r="E24" s="9">
        <v>57494.71</v>
      </c>
      <c r="F24" s="9">
        <v>57494</v>
      </c>
      <c r="G24" s="9">
        <v>10348.92</v>
      </c>
      <c r="H24" s="10" t="s">
        <v>56</v>
      </c>
    </row>
    <row r="25" s="1" customFormat="1" ht="34" customHeight="1" spans="1:8">
      <c r="A25" s="8">
        <v>21</v>
      </c>
      <c r="B25" s="12" t="s">
        <v>57</v>
      </c>
      <c r="C25" s="12" t="s">
        <v>58</v>
      </c>
      <c r="D25" s="9">
        <v>152.53</v>
      </c>
      <c r="E25" s="9">
        <v>81298.49</v>
      </c>
      <c r="F25" s="9">
        <v>71289</v>
      </c>
      <c r="G25" s="9">
        <v>12832.02</v>
      </c>
      <c r="H25" s="11" t="s">
        <v>59</v>
      </c>
    </row>
    <row r="26" s="1" customFormat="1" ht="20" customHeight="1" spans="1:8">
      <c r="A26" s="8">
        <v>22</v>
      </c>
      <c r="B26" s="9" t="s">
        <v>60</v>
      </c>
      <c r="C26" s="9" t="s">
        <v>25</v>
      </c>
      <c r="D26" s="9">
        <v>14.8</v>
      </c>
      <c r="E26" s="9">
        <v>7888.4</v>
      </c>
      <c r="F26" s="9">
        <v>7888</v>
      </c>
      <c r="G26" s="9">
        <v>1419.84</v>
      </c>
      <c r="H26" s="11" t="s">
        <v>26</v>
      </c>
    </row>
    <row r="27" s="1" customFormat="1" ht="20" customHeight="1" spans="1:8">
      <c r="A27" s="8">
        <v>23</v>
      </c>
      <c r="B27" s="9" t="s">
        <v>61</v>
      </c>
      <c r="C27" s="9" t="s">
        <v>62</v>
      </c>
      <c r="D27" s="9">
        <v>21.8</v>
      </c>
      <c r="E27" s="9">
        <v>11619.4</v>
      </c>
      <c r="F27" s="9">
        <v>11619</v>
      </c>
      <c r="G27" s="9">
        <v>2091.42</v>
      </c>
      <c r="H27" s="11" t="s">
        <v>63</v>
      </c>
    </row>
    <row r="28" s="3" customFormat="1" ht="27" customHeight="1" spans="1:9">
      <c r="A28" s="8">
        <v>24</v>
      </c>
      <c r="B28" s="12" t="s">
        <v>64</v>
      </c>
      <c r="C28" s="9" t="s">
        <v>25</v>
      </c>
      <c r="D28" s="9">
        <v>401.01</v>
      </c>
      <c r="E28" s="9">
        <v>213738.33</v>
      </c>
      <c r="F28" s="9">
        <v>164940</v>
      </c>
      <c r="G28" s="9">
        <v>29689.2</v>
      </c>
      <c r="H28" s="11" t="s">
        <v>26</v>
      </c>
      <c r="I28" s="1"/>
    </row>
    <row r="29" s="1" customFormat="1" ht="20" customHeight="1" spans="1:8">
      <c r="A29" s="8">
        <v>25</v>
      </c>
      <c r="B29" s="12" t="s">
        <v>61</v>
      </c>
      <c r="C29" s="9" t="s">
        <v>65</v>
      </c>
      <c r="D29" s="9">
        <v>1.5</v>
      </c>
      <c r="E29" s="9">
        <v>799.5</v>
      </c>
      <c r="F29" s="9">
        <v>705</v>
      </c>
      <c r="G29" s="9">
        <v>126.9</v>
      </c>
      <c r="H29" s="13" t="s">
        <v>66</v>
      </c>
    </row>
    <row r="30" ht="20" customHeight="1" spans="1:8">
      <c r="A30" s="8">
        <v>26</v>
      </c>
      <c r="B30" s="12" t="s">
        <v>67</v>
      </c>
      <c r="C30" s="12" t="s">
        <v>68</v>
      </c>
      <c r="D30" s="12">
        <v>117.01</v>
      </c>
      <c r="E30" s="12">
        <v>62366</v>
      </c>
      <c r="F30" s="12">
        <v>62366</v>
      </c>
      <c r="G30" s="12">
        <f t="shared" ref="G30:G57" si="0">0.18*F30</f>
        <v>11225.88</v>
      </c>
      <c r="H30" s="24" t="s">
        <v>69</v>
      </c>
    </row>
    <row r="31" ht="20" customHeight="1" spans="1:8">
      <c r="A31" s="8">
        <v>27</v>
      </c>
      <c r="B31" s="12" t="s">
        <v>67</v>
      </c>
      <c r="C31" s="12" t="s">
        <v>70</v>
      </c>
      <c r="D31" s="12">
        <v>104.75</v>
      </c>
      <c r="E31" s="12">
        <v>55831</v>
      </c>
      <c r="F31" s="12">
        <v>55831</v>
      </c>
      <c r="G31" s="12">
        <f t="shared" si="0"/>
        <v>10049.58</v>
      </c>
      <c r="H31" s="24" t="s">
        <v>71</v>
      </c>
    </row>
    <row r="32" ht="20" customHeight="1" spans="1:8">
      <c r="A32" s="8">
        <v>28</v>
      </c>
      <c r="B32" s="12" t="s">
        <v>67</v>
      </c>
      <c r="C32" s="12" t="s">
        <v>72</v>
      </c>
      <c r="D32" s="12">
        <v>3.5</v>
      </c>
      <c r="E32" s="12">
        <v>1865</v>
      </c>
      <c r="F32" s="12">
        <v>830</v>
      </c>
      <c r="G32" s="12">
        <f t="shared" si="0"/>
        <v>149.4</v>
      </c>
      <c r="H32" s="24" t="s">
        <v>73</v>
      </c>
    </row>
    <row r="33" ht="20" customHeight="1" spans="1:8">
      <c r="A33" s="8">
        <v>29</v>
      </c>
      <c r="B33" s="12" t="s">
        <v>74</v>
      </c>
      <c r="C33" s="12" t="s">
        <v>75</v>
      </c>
      <c r="D33" s="12">
        <v>2.3</v>
      </c>
      <c r="E33" s="12">
        <v>1225</v>
      </c>
      <c r="F33" s="12">
        <v>1185</v>
      </c>
      <c r="G33" s="12">
        <f t="shared" si="0"/>
        <v>213.3</v>
      </c>
      <c r="H33" s="24" t="s">
        <v>76</v>
      </c>
    </row>
    <row r="34" ht="20" customHeight="1" spans="1:8">
      <c r="A34" s="8">
        <v>30</v>
      </c>
      <c r="B34" s="12" t="s">
        <v>74</v>
      </c>
      <c r="C34" s="24" t="s">
        <v>77</v>
      </c>
      <c r="D34" s="12">
        <v>122.76</v>
      </c>
      <c r="E34" s="12">
        <v>65431</v>
      </c>
      <c r="F34" s="12">
        <v>65431</v>
      </c>
      <c r="G34" s="12">
        <f t="shared" si="0"/>
        <v>11777.58</v>
      </c>
      <c r="H34" s="24" t="s">
        <v>78</v>
      </c>
    </row>
    <row r="35" ht="20" customHeight="1" spans="1:8">
      <c r="A35" s="8">
        <v>31</v>
      </c>
      <c r="B35" s="12" t="s">
        <v>79</v>
      </c>
      <c r="C35" s="12" t="s">
        <v>80</v>
      </c>
      <c r="D35" s="12">
        <v>35</v>
      </c>
      <c r="E35" s="12">
        <v>18655</v>
      </c>
      <c r="F35" s="12">
        <v>18655</v>
      </c>
      <c r="G35" s="12">
        <f t="shared" si="0"/>
        <v>3357.9</v>
      </c>
      <c r="H35" s="25" t="s">
        <v>81</v>
      </c>
    </row>
    <row r="36" ht="20" customHeight="1" spans="1:8">
      <c r="A36" s="8">
        <v>32</v>
      </c>
      <c r="B36" s="12" t="s">
        <v>82</v>
      </c>
      <c r="C36" s="12" t="s">
        <v>83</v>
      </c>
      <c r="D36" s="12">
        <v>38.5</v>
      </c>
      <c r="E36" s="12">
        <v>20520</v>
      </c>
      <c r="F36" s="12">
        <v>20520</v>
      </c>
      <c r="G36" s="12">
        <f t="shared" si="0"/>
        <v>3693.6</v>
      </c>
      <c r="H36" s="25" t="s">
        <v>84</v>
      </c>
    </row>
    <row r="37" ht="20" customHeight="1" spans="1:8">
      <c r="A37" s="8">
        <v>33</v>
      </c>
      <c r="B37" s="12" t="s">
        <v>85</v>
      </c>
      <c r="C37" s="12" t="s">
        <v>86</v>
      </c>
      <c r="D37" s="12">
        <v>8</v>
      </c>
      <c r="E37" s="12">
        <v>4264</v>
      </c>
      <c r="F37" s="12">
        <v>4264</v>
      </c>
      <c r="G37" s="12">
        <f t="shared" si="0"/>
        <v>767.52</v>
      </c>
      <c r="H37" s="24" t="s">
        <v>87</v>
      </c>
    </row>
    <row r="38" ht="20" customHeight="1" spans="1:8">
      <c r="A38" s="8">
        <v>34</v>
      </c>
      <c r="B38" s="12" t="s">
        <v>85</v>
      </c>
      <c r="C38" s="12" t="s">
        <v>88</v>
      </c>
      <c r="D38" s="12">
        <v>20</v>
      </c>
      <c r="E38" s="12">
        <v>10660</v>
      </c>
      <c r="F38" s="12">
        <v>9930</v>
      </c>
      <c r="G38" s="12">
        <f t="shared" si="0"/>
        <v>1787.4</v>
      </c>
      <c r="H38" s="25" t="s">
        <v>89</v>
      </c>
    </row>
    <row r="39" ht="20" customHeight="1" spans="1:8">
      <c r="A39" s="8">
        <v>35</v>
      </c>
      <c r="B39" s="12" t="s">
        <v>85</v>
      </c>
      <c r="C39" s="12" t="s">
        <v>90</v>
      </c>
      <c r="D39" s="12">
        <v>14.6</v>
      </c>
      <c r="E39" s="12">
        <v>7781</v>
      </c>
      <c r="F39" s="12">
        <v>7781</v>
      </c>
      <c r="G39" s="12">
        <f t="shared" si="0"/>
        <v>1400.58</v>
      </c>
      <c r="H39" s="25" t="s">
        <v>91</v>
      </c>
    </row>
    <row r="40" ht="20" customHeight="1" spans="1:8">
      <c r="A40" s="8">
        <v>36</v>
      </c>
      <c r="B40" s="12" t="s">
        <v>85</v>
      </c>
      <c r="C40" s="12" t="s">
        <v>92</v>
      </c>
      <c r="D40" s="12">
        <v>17.7</v>
      </c>
      <c r="E40" s="12">
        <v>9434</v>
      </c>
      <c r="F40" s="12">
        <v>9434</v>
      </c>
      <c r="G40" s="12">
        <f t="shared" si="0"/>
        <v>1698.12</v>
      </c>
      <c r="H40" s="25" t="s">
        <v>93</v>
      </c>
    </row>
    <row r="41" ht="20" customHeight="1" spans="1:8">
      <c r="A41" s="8">
        <v>37</v>
      </c>
      <c r="B41" s="12" t="s">
        <v>85</v>
      </c>
      <c r="C41" s="12" t="s">
        <v>94</v>
      </c>
      <c r="D41" s="12">
        <v>9</v>
      </c>
      <c r="E41" s="12">
        <v>4797</v>
      </c>
      <c r="F41" s="12">
        <v>4797</v>
      </c>
      <c r="G41" s="12">
        <f t="shared" si="0"/>
        <v>863.46</v>
      </c>
      <c r="H41" s="25" t="s">
        <v>95</v>
      </c>
    </row>
    <row r="42" ht="20" customHeight="1" spans="1:8">
      <c r="A42" s="8">
        <v>38</v>
      </c>
      <c r="B42" s="12" t="s">
        <v>85</v>
      </c>
      <c r="C42" s="12" t="s">
        <v>96</v>
      </c>
      <c r="D42" s="12">
        <v>11.7</v>
      </c>
      <c r="E42" s="12">
        <v>6236</v>
      </c>
      <c r="F42" s="12">
        <v>6236</v>
      </c>
      <c r="G42" s="12">
        <f t="shared" si="0"/>
        <v>1122.48</v>
      </c>
      <c r="H42" s="25" t="s">
        <v>97</v>
      </c>
    </row>
    <row r="43" ht="20" customHeight="1" spans="1:8">
      <c r="A43" s="8">
        <v>39</v>
      </c>
      <c r="B43" s="12" t="s">
        <v>85</v>
      </c>
      <c r="C43" s="12" t="s">
        <v>98</v>
      </c>
      <c r="D43" s="12">
        <v>17.3</v>
      </c>
      <c r="E43" s="12">
        <v>9220</v>
      </c>
      <c r="F43" s="12">
        <v>9220</v>
      </c>
      <c r="G43" s="12">
        <f t="shared" si="0"/>
        <v>1659.6</v>
      </c>
      <c r="H43" s="25" t="s">
        <v>99</v>
      </c>
    </row>
    <row r="44" ht="20" customHeight="1" spans="1:8">
      <c r="A44" s="8">
        <v>40</v>
      </c>
      <c r="B44" s="12" t="s">
        <v>100</v>
      </c>
      <c r="C44" s="12" t="s">
        <v>101</v>
      </c>
      <c r="D44" s="12">
        <v>102.78</v>
      </c>
      <c r="E44" s="12">
        <v>54781</v>
      </c>
      <c r="F44" s="12">
        <v>14650</v>
      </c>
      <c r="G44" s="12">
        <f t="shared" si="0"/>
        <v>2637</v>
      </c>
      <c r="H44" s="24" t="s">
        <v>102</v>
      </c>
    </row>
    <row r="45" ht="20" customHeight="1" spans="1:8">
      <c r="A45" s="8">
        <v>41</v>
      </c>
      <c r="B45" s="12" t="s">
        <v>103</v>
      </c>
      <c r="C45" s="12" t="s">
        <v>104</v>
      </c>
      <c r="D45" s="12">
        <v>15</v>
      </c>
      <c r="E45" s="12">
        <v>7995</v>
      </c>
      <c r="F45" s="12">
        <v>1982</v>
      </c>
      <c r="G45" s="12">
        <f t="shared" si="0"/>
        <v>356.76</v>
      </c>
      <c r="H45" s="25" t="s">
        <v>105</v>
      </c>
    </row>
    <row r="46" ht="20" customHeight="1" spans="1:8">
      <c r="A46" s="8">
        <v>42</v>
      </c>
      <c r="B46" s="12" t="s">
        <v>103</v>
      </c>
      <c r="C46" s="12" t="s">
        <v>106</v>
      </c>
      <c r="D46" s="12">
        <v>20</v>
      </c>
      <c r="E46" s="12">
        <v>10660</v>
      </c>
      <c r="F46" s="12">
        <v>10660</v>
      </c>
      <c r="G46" s="12">
        <f t="shared" si="0"/>
        <v>1918.8</v>
      </c>
      <c r="H46" s="25" t="s">
        <v>107</v>
      </c>
    </row>
    <row r="47" ht="20" customHeight="1" spans="1:8">
      <c r="A47" s="8">
        <v>43</v>
      </c>
      <c r="B47" s="12" t="s">
        <v>103</v>
      </c>
      <c r="C47" s="12" t="s">
        <v>108</v>
      </c>
      <c r="D47" s="12">
        <v>12.5</v>
      </c>
      <c r="E47" s="12">
        <v>6662</v>
      </c>
      <c r="F47" s="12">
        <v>6662</v>
      </c>
      <c r="G47" s="12">
        <f t="shared" si="0"/>
        <v>1199.16</v>
      </c>
      <c r="H47" s="24" t="s">
        <v>109</v>
      </c>
    </row>
    <row r="48" ht="20" customHeight="1" spans="1:8">
      <c r="A48" s="8">
        <v>44</v>
      </c>
      <c r="B48" s="12" t="s">
        <v>103</v>
      </c>
      <c r="C48" s="12" t="s">
        <v>110</v>
      </c>
      <c r="D48" s="12">
        <v>13.5</v>
      </c>
      <c r="E48" s="12">
        <v>7195</v>
      </c>
      <c r="F48" s="12">
        <v>4312</v>
      </c>
      <c r="G48" s="12">
        <f t="shared" si="0"/>
        <v>776.16</v>
      </c>
      <c r="H48" s="25" t="s">
        <v>111</v>
      </c>
    </row>
    <row r="49" ht="20" customHeight="1" spans="1:8">
      <c r="A49" s="8">
        <v>45</v>
      </c>
      <c r="B49" s="12" t="s">
        <v>103</v>
      </c>
      <c r="C49" s="12" t="s">
        <v>110</v>
      </c>
      <c r="D49" s="12">
        <v>128.44</v>
      </c>
      <c r="E49" s="12">
        <v>68458</v>
      </c>
      <c r="F49" s="12">
        <v>68458</v>
      </c>
      <c r="G49" s="12">
        <f t="shared" si="0"/>
        <v>12322.44</v>
      </c>
      <c r="H49" s="25" t="s">
        <v>111</v>
      </c>
    </row>
    <row r="50" ht="20" customHeight="1" spans="1:8">
      <c r="A50" s="8">
        <v>46</v>
      </c>
      <c r="B50" s="12" t="s">
        <v>103</v>
      </c>
      <c r="C50" s="12" t="s">
        <v>112</v>
      </c>
      <c r="D50" s="12">
        <v>135</v>
      </c>
      <c r="E50" s="12">
        <v>71955</v>
      </c>
      <c r="F50" s="12">
        <v>71955</v>
      </c>
      <c r="G50" s="12">
        <f t="shared" si="0"/>
        <v>12951.9</v>
      </c>
      <c r="H50" s="24" t="s">
        <v>113</v>
      </c>
    </row>
    <row r="51" ht="20" customHeight="1" spans="1:8">
      <c r="A51" s="8">
        <v>47</v>
      </c>
      <c r="B51" s="12" t="s">
        <v>114</v>
      </c>
      <c r="C51" s="12" t="s">
        <v>115</v>
      </c>
      <c r="D51" s="12">
        <v>437.02</v>
      </c>
      <c r="E51" s="12">
        <v>232931</v>
      </c>
      <c r="F51" s="12">
        <v>219006</v>
      </c>
      <c r="G51" s="12">
        <f t="shared" si="0"/>
        <v>39421.08</v>
      </c>
      <c r="H51" s="25" t="s">
        <v>116</v>
      </c>
    </row>
    <row r="52" ht="20" customHeight="1" spans="1:8">
      <c r="A52" s="8">
        <v>48</v>
      </c>
      <c r="B52" s="12" t="s">
        <v>114</v>
      </c>
      <c r="C52" s="12" t="s">
        <v>117</v>
      </c>
      <c r="D52" s="12">
        <v>100.19</v>
      </c>
      <c r="E52" s="12">
        <v>53401</v>
      </c>
      <c r="F52" s="12">
        <v>53401</v>
      </c>
      <c r="G52" s="12">
        <f t="shared" si="0"/>
        <v>9612.18</v>
      </c>
      <c r="H52" s="25" t="s">
        <v>118</v>
      </c>
    </row>
    <row r="53" ht="20" customHeight="1" spans="1:8">
      <c r="A53" s="8">
        <v>49</v>
      </c>
      <c r="B53" s="12" t="s">
        <v>119</v>
      </c>
      <c r="C53" s="12" t="s">
        <v>120</v>
      </c>
      <c r="D53" s="12">
        <v>100.63</v>
      </c>
      <c r="E53" s="12">
        <v>53635</v>
      </c>
      <c r="F53" s="12">
        <v>53635</v>
      </c>
      <c r="G53" s="12">
        <f t="shared" si="0"/>
        <v>9654.3</v>
      </c>
      <c r="H53" s="25" t="s">
        <v>121</v>
      </c>
    </row>
    <row r="54" ht="20" customHeight="1" spans="1:8">
      <c r="A54" s="8">
        <v>50</v>
      </c>
      <c r="B54" s="12" t="s">
        <v>119</v>
      </c>
      <c r="C54" s="12" t="s">
        <v>122</v>
      </c>
      <c r="D54" s="12">
        <v>7.8</v>
      </c>
      <c r="E54" s="12">
        <v>4157</v>
      </c>
      <c r="F54" s="12">
        <v>4157</v>
      </c>
      <c r="G54" s="12">
        <f t="shared" si="0"/>
        <v>748.26</v>
      </c>
      <c r="H54" s="24" t="s">
        <v>123</v>
      </c>
    </row>
    <row r="55" ht="20" customHeight="1" spans="1:8">
      <c r="A55" s="8">
        <v>51</v>
      </c>
      <c r="B55" s="12" t="s">
        <v>124</v>
      </c>
      <c r="C55" s="12" t="s">
        <v>125</v>
      </c>
      <c r="D55" s="12">
        <v>108.04</v>
      </c>
      <c r="E55" s="12">
        <v>57585</v>
      </c>
      <c r="F55" s="12">
        <v>33650</v>
      </c>
      <c r="G55" s="12">
        <f t="shared" si="0"/>
        <v>6057</v>
      </c>
      <c r="H55" s="25" t="s">
        <v>126</v>
      </c>
    </row>
    <row r="56" ht="20" customHeight="1" spans="1:8">
      <c r="A56" s="8">
        <v>52</v>
      </c>
      <c r="B56" s="12" t="s">
        <v>124</v>
      </c>
      <c r="C56" s="12" t="s">
        <v>125</v>
      </c>
      <c r="D56" s="12">
        <v>2.3</v>
      </c>
      <c r="E56" s="12">
        <v>1225</v>
      </c>
      <c r="F56" s="12">
        <v>383</v>
      </c>
      <c r="G56" s="12">
        <f t="shared" si="0"/>
        <v>68.94</v>
      </c>
      <c r="H56" s="25" t="s">
        <v>126</v>
      </c>
    </row>
    <row r="57" ht="20" customHeight="1" spans="1:8">
      <c r="A57" s="8">
        <v>53</v>
      </c>
      <c r="B57" s="12" t="s">
        <v>124</v>
      </c>
      <c r="C57" s="12" t="s">
        <v>127</v>
      </c>
      <c r="D57" s="12">
        <v>3.1</v>
      </c>
      <c r="E57" s="12">
        <v>1652</v>
      </c>
      <c r="F57" s="12">
        <v>1652</v>
      </c>
      <c r="G57" s="12">
        <f t="shared" si="0"/>
        <v>297.36</v>
      </c>
      <c r="H57" s="24" t="s">
        <v>128</v>
      </c>
    </row>
    <row r="58" ht="20" customHeight="1" spans="1:8">
      <c r="A58" s="8">
        <v>54</v>
      </c>
      <c r="B58" s="9" t="s">
        <v>129</v>
      </c>
      <c r="C58" s="12" t="s">
        <v>130</v>
      </c>
      <c r="D58" s="9">
        <v>22</v>
      </c>
      <c r="E58" s="9">
        <v>11726</v>
      </c>
      <c r="F58" s="9">
        <v>5245</v>
      </c>
      <c r="G58" s="9">
        <f t="shared" ref="G58:G121" si="1">F58*0.18</f>
        <v>944.1</v>
      </c>
      <c r="H58" s="14" t="s">
        <v>131</v>
      </c>
    </row>
    <row r="59" ht="20" customHeight="1" spans="1:8">
      <c r="A59" s="8">
        <v>55</v>
      </c>
      <c r="B59" s="9" t="s">
        <v>132</v>
      </c>
      <c r="C59" s="12" t="s">
        <v>133</v>
      </c>
      <c r="D59" s="9">
        <v>14</v>
      </c>
      <c r="E59" s="9">
        <v>7462</v>
      </c>
      <c r="F59" s="9">
        <v>6508</v>
      </c>
      <c r="G59" s="9">
        <f t="shared" si="1"/>
        <v>1171.44</v>
      </c>
      <c r="H59" s="14" t="s">
        <v>134</v>
      </c>
    </row>
    <row r="60" ht="20" customHeight="1" spans="1:8">
      <c r="A60" s="8">
        <v>56</v>
      </c>
      <c r="B60" s="9" t="s">
        <v>135</v>
      </c>
      <c r="C60" s="12" t="s">
        <v>136</v>
      </c>
      <c r="D60" s="9">
        <v>134.3</v>
      </c>
      <c r="E60" s="9">
        <v>71581.9</v>
      </c>
      <c r="F60" s="9">
        <v>71581</v>
      </c>
      <c r="G60" s="9">
        <f t="shared" si="1"/>
        <v>12884.58</v>
      </c>
      <c r="H60" s="14" t="s">
        <v>137</v>
      </c>
    </row>
    <row r="61" ht="20" customHeight="1" spans="1:8">
      <c r="A61" s="8">
        <v>57</v>
      </c>
      <c r="B61" s="9" t="s">
        <v>138</v>
      </c>
      <c r="C61" s="12" t="s">
        <v>136</v>
      </c>
      <c r="D61" s="9">
        <v>213.8</v>
      </c>
      <c r="E61" s="9">
        <v>113955.4</v>
      </c>
      <c r="F61" s="9">
        <v>113955</v>
      </c>
      <c r="G61" s="9">
        <f t="shared" si="1"/>
        <v>20511.9</v>
      </c>
      <c r="H61" s="14" t="s">
        <v>137</v>
      </c>
    </row>
    <row r="62" ht="20" customHeight="1" spans="1:8">
      <c r="A62" s="8">
        <v>58</v>
      </c>
      <c r="B62" s="9" t="s">
        <v>139</v>
      </c>
      <c r="C62" s="12" t="s">
        <v>136</v>
      </c>
      <c r="D62" s="9">
        <v>18.1</v>
      </c>
      <c r="E62" s="9">
        <v>9647.3</v>
      </c>
      <c r="F62" s="9">
        <v>9647</v>
      </c>
      <c r="G62" s="9">
        <f t="shared" si="1"/>
        <v>1736.46</v>
      </c>
      <c r="H62" s="14" t="s">
        <v>137</v>
      </c>
    </row>
    <row r="63" ht="20" customHeight="1" spans="1:8">
      <c r="A63" s="8">
        <v>59</v>
      </c>
      <c r="B63" s="9" t="s">
        <v>140</v>
      </c>
      <c r="C63" s="12" t="s">
        <v>136</v>
      </c>
      <c r="D63" s="9">
        <v>233.2</v>
      </c>
      <c r="E63" s="9">
        <v>124295.6</v>
      </c>
      <c r="F63" s="9">
        <v>124295</v>
      </c>
      <c r="G63" s="9">
        <f t="shared" si="1"/>
        <v>22373.1</v>
      </c>
      <c r="H63" s="14" t="s">
        <v>137</v>
      </c>
    </row>
    <row r="64" ht="20" customHeight="1" spans="1:8">
      <c r="A64" s="8">
        <v>60</v>
      </c>
      <c r="B64" s="9" t="s">
        <v>141</v>
      </c>
      <c r="C64" s="12" t="s">
        <v>25</v>
      </c>
      <c r="D64" s="9">
        <v>103.74</v>
      </c>
      <c r="E64" s="9">
        <v>55293.42</v>
      </c>
      <c r="F64" s="9">
        <v>55293</v>
      </c>
      <c r="G64" s="9">
        <f t="shared" si="1"/>
        <v>9952.74</v>
      </c>
      <c r="H64" s="14" t="s">
        <v>142</v>
      </c>
    </row>
    <row r="65" ht="20" customHeight="1" spans="1:8">
      <c r="A65" s="8">
        <v>61</v>
      </c>
      <c r="B65" s="9" t="s">
        <v>143</v>
      </c>
      <c r="C65" s="12" t="s">
        <v>25</v>
      </c>
      <c r="D65" s="9">
        <v>156.5</v>
      </c>
      <c r="E65" s="9">
        <v>83414.5</v>
      </c>
      <c r="F65" s="9">
        <v>83414</v>
      </c>
      <c r="G65" s="9">
        <f t="shared" si="1"/>
        <v>15014.52</v>
      </c>
      <c r="H65" s="14" t="s">
        <v>142</v>
      </c>
    </row>
    <row r="66" ht="20" customHeight="1" spans="1:8">
      <c r="A66" s="8">
        <v>62</v>
      </c>
      <c r="B66" s="9" t="s">
        <v>143</v>
      </c>
      <c r="C66" s="12" t="s">
        <v>25</v>
      </c>
      <c r="D66" s="9">
        <v>81.2</v>
      </c>
      <c r="E66" s="9">
        <v>43279.6</v>
      </c>
      <c r="F66" s="9">
        <v>43279</v>
      </c>
      <c r="G66" s="9">
        <f t="shared" si="1"/>
        <v>7790.22</v>
      </c>
      <c r="H66" s="14" t="s">
        <v>142</v>
      </c>
    </row>
    <row r="67" ht="20" customHeight="1" spans="1:8">
      <c r="A67" s="8">
        <v>63</v>
      </c>
      <c r="B67" s="9" t="s">
        <v>144</v>
      </c>
      <c r="C67" s="12" t="s">
        <v>25</v>
      </c>
      <c r="D67" s="9">
        <v>58.26</v>
      </c>
      <c r="E67" s="9">
        <v>31052.58</v>
      </c>
      <c r="F67" s="9">
        <v>31052</v>
      </c>
      <c r="G67" s="9">
        <f t="shared" si="1"/>
        <v>5589.36</v>
      </c>
      <c r="H67" s="14" t="s">
        <v>142</v>
      </c>
    </row>
    <row r="68" ht="20" customHeight="1" spans="1:8">
      <c r="A68" s="8">
        <v>64</v>
      </c>
      <c r="B68" s="9" t="s">
        <v>140</v>
      </c>
      <c r="C68" s="12" t="s">
        <v>145</v>
      </c>
      <c r="D68" s="9">
        <v>10.5</v>
      </c>
      <c r="E68" s="9">
        <v>5596.5</v>
      </c>
      <c r="F68" s="9">
        <v>5596</v>
      </c>
      <c r="G68" s="9">
        <f t="shared" si="1"/>
        <v>1007.28</v>
      </c>
      <c r="H68" s="14" t="s">
        <v>146</v>
      </c>
    </row>
    <row r="69" ht="20" customHeight="1" spans="1:8">
      <c r="A69" s="8">
        <v>65</v>
      </c>
      <c r="B69" s="9" t="s">
        <v>147</v>
      </c>
      <c r="C69" s="12" t="s">
        <v>148</v>
      </c>
      <c r="D69" s="9">
        <v>15</v>
      </c>
      <c r="E69" s="9">
        <v>7995</v>
      </c>
      <c r="F69" s="9">
        <v>7995</v>
      </c>
      <c r="G69" s="9">
        <f t="shared" si="1"/>
        <v>1439.1</v>
      </c>
      <c r="H69" s="14" t="s">
        <v>149</v>
      </c>
    </row>
    <row r="70" ht="20" customHeight="1" spans="1:8">
      <c r="A70" s="8">
        <v>66</v>
      </c>
      <c r="B70" s="9" t="s">
        <v>143</v>
      </c>
      <c r="C70" s="12" t="s">
        <v>150</v>
      </c>
      <c r="D70" s="9">
        <v>2.5</v>
      </c>
      <c r="E70" s="9">
        <v>1332.5</v>
      </c>
      <c r="F70" s="9">
        <v>1332</v>
      </c>
      <c r="G70" s="9">
        <f t="shared" si="1"/>
        <v>239.76</v>
      </c>
      <c r="H70" s="14" t="s">
        <v>151</v>
      </c>
    </row>
    <row r="71" ht="20" customHeight="1" spans="1:8">
      <c r="A71" s="8">
        <v>67</v>
      </c>
      <c r="B71" s="9" t="s">
        <v>138</v>
      </c>
      <c r="C71" s="12" t="s">
        <v>152</v>
      </c>
      <c r="D71" s="9">
        <v>10</v>
      </c>
      <c r="E71" s="9">
        <v>5330</v>
      </c>
      <c r="F71" s="9">
        <v>5330</v>
      </c>
      <c r="G71" s="9">
        <f t="shared" si="1"/>
        <v>959.4</v>
      </c>
      <c r="H71" s="14" t="s">
        <v>153</v>
      </c>
    </row>
    <row r="72" ht="20" customHeight="1" spans="1:8">
      <c r="A72" s="8">
        <v>68</v>
      </c>
      <c r="B72" s="9" t="s">
        <v>140</v>
      </c>
      <c r="C72" s="12" t="s">
        <v>154</v>
      </c>
      <c r="D72" s="9">
        <v>16</v>
      </c>
      <c r="E72" s="9">
        <v>8528</v>
      </c>
      <c r="F72" s="9">
        <v>8528</v>
      </c>
      <c r="G72" s="9">
        <f t="shared" si="1"/>
        <v>1535.04</v>
      </c>
      <c r="H72" s="14" t="s">
        <v>155</v>
      </c>
    </row>
    <row r="73" ht="20" customHeight="1" spans="1:8">
      <c r="A73" s="8">
        <v>69</v>
      </c>
      <c r="B73" s="9" t="s">
        <v>143</v>
      </c>
      <c r="C73" s="12" t="s">
        <v>156</v>
      </c>
      <c r="D73" s="9">
        <v>6.5</v>
      </c>
      <c r="E73" s="9">
        <v>3464.5</v>
      </c>
      <c r="F73" s="9">
        <v>3464</v>
      </c>
      <c r="G73" s="9">
        <f t="shared" si="1"/>
        <v>623.52</v>
      </c>
      <c r="H73" s="14" t="s">
        <v>157</v>
      </c>
    </row>
    <row r="74" ht="20" customHeight="1" spans="1:8">
      <c r="A74" s="8">
        <v>70</v>
      </c>
      <c r="B74" s="9" t="s">
        <v>140</v>
      </c>
      <c r="C74" s="12" t="s">
        <v>158</v>
      </c>
      <c r="D74" s="9">
        <v>9</v>
      </c>
      <c r="E74" s="9">
        <v>4797</v>
      </c>
      <c r="F74" s="9">
        <v>4797</v>
      </c>
      <c r="G74" s="9">
        <f t="shared" si="1"/>
        <v>863.46</v>
      </c>
      <c r="H74" s="14" t="s">
        <v>159</v>
      </c>
    </row>
    <row r="75" ht="20" customHeight="1" spans="1:8">
      <c r="A75" s="8">
        <v>71</v>
      </c>
      <c r="B75" s="9" t="s">
        <v>129</v>
      </c>
      <c r="C75" s="12" t="s">
        <v>160</v>
      </c>
      <c r="D75" s="9">
        <v>173.1</v>
      </c>
      <c r="E75" s="9">
        <v>92262.3</v>
      </c>
      <c r="F75" s="9">
        <v>92262</v>
      </c>
      <c r="G75" s="9">
        <f t="shared" si="1"/>
        <v>16607.16</v>
      </c>
      <c r="H75" s="14" t="s">
        <v>161</v>
      </c>
    </row>
    <row r="76" ht="20" customHeight="1" spans="1:8">
      <c r="A76" s="8">
        <v>72</v>
      </c>
      <c r="B76" s="9" t="s">
        <v>162</v>
      </c>
      <c r="C76" s="12" t="s">
        <v>160</v>
      </c>
      <c r="D76" s="9">
        <v>156.17</v>
      </c>
      <c r="E76" s="9">
        <v>83238.61</v>
      </c>
      <c r="F76" s="9">
        <v>83238</v>
      </c>
      <c r="G76" s="9">
        <f t="shared" si="1"/>
        <v>14982.84</v>
      </c>
      <c r="H76" s="14" t="s">
        <v>161</v>
      </c>
    </row>
    <row r="77" ht="20" customHeight="1" spans="1:8">
      <c r="A77" s="8">
        <v>73</v>
      </c>
      <c r="B77" s="9" t="s">
        <v>143</v>
      </c>
      <c r="C77" s="12" t="s">
        <v>160</v>
      </c>
      <c r="D77" s="9">
        <v>28.8</v>
      </c>
      <c r="E77" s="9">
        <v>15350.4</v>
      </c>
      <c r="F77" s="9">
        <v>15350</v>
      </c>
      <c r="G77" s="9">
        <f t="shared" si="1"/>
        <v>2763</v>
      </c>
      <c r="H77" s="14" t="s">
        <v>161</v>
      </c>
    </row>
    <row r="78" ht="20" customHeight="1" spans="1:8">
      <c r="A78" s="8">
        <v>74</v>
      </c>
      <c r="B78" s="9" t="s">
        <v>163</v>
      </c>
      <c r="C78" s="12" t="s">
        <v>160</v>
      </c>
      <c r="D78" s="9">
        <v>34</v>
      </c>
      <c r="E78" s="9">
        <v>18122</v>
      </c>
      <c r="F78" s="9">
        <v>18122</v>
      </c>
      <c r="G78" s="9">
        <f t="shared" si="1"/>
        <v>3261.96</v>
      </c>
      <c r="H78" s="14" t="s">
        <v>161</v>
      </c>
    </row>
    <row r="79" ht="20" customHeight="1" spans="1:8">
      <c r="A79" s="8">
        <v>75</v>
      </c>
      <c r="B79" s="9" t="s">
        <v>164</v>
      </c>
      <c r="C79" s="12" t="s">
        <v>165</v>
      </c>
      <c r="D79" s="9">
        <v>9.6</v>
      </c>
      <c r="E79" s="9">
        <v>5116.8</v>
      </c>
      <c r="F79" s="9">
        <v>5116</v>
      </c>
      <c r="G79" s="9">
        <f t="shared" si="1"/>
        <v>920.88</v>
      </c>
      <c r="H79" s="14" t="s">
        <v>166</v>
      </c>
    </row>
    <row r="80" ht="20" customHeight="1" spans="1:8">
      <c r="A80" s="8">
        <v>76</v>
      </c>
      <c r="B80" s="9" t="s">
        <v>140</v>
      </c>
      <c r="C80" s="12" t="s">
        <v>167</v>
      </c>
      <c r="D80" s="9">
        <v>9.7</v>
      </c>
      <c r="E80" s="9">
        <v>5170.1</v>
      </c>
      <c r="F80" s="9">
        <v>5170</v>
      </c>
      <c r="G80" s="9">
        <f t="shared" si="1"/>
        <v>930.6</v>
      </c>
      <c r="H80" s="14" t="s">
        <v>168</v>
      </c>
    </row>
    <row r="81" ht="20" customHeight="1" spans="1:8">
      <c r="A81" s="8">
        <v>77</v>
      </c>
      <c r="B81" s="9" t="s">
        <v>141</v>
      </c>
      <c r="C81" s="12" t="s">
        <v>169</v>
      </c>
      <c r="D81" s="9">
        <v>12.1</v>
      </c>
      <c r="E81" s="9">
        <v>6449.3</v>
      </c>
      <c r="F81" s="9">
        <v>6449</v>
      </c>
      <c r="G81" s="9">
        <f t="shared" si="1"/>
        <v>1160.82</v>
      </c>
      <c r="H81" s="14" t="s">
        <v>170</v>
      </c>
    </row>
    <row r="82" ht="20" customHeight="1" spans="1:8">
      <c r="A82" s="8">
        <v>78</v>
      </c>
      <c r="B82" s="9" t="s">
        <v>132</v>
      </c>
      <c r="C82" s="12" t="s">
        <v>171</v>
      </c>
      <c r="D82" s="9">
        <v>16.6</v>
      </c>
      <c r="E82" s="9">
        <v>8847.8</v>
      </c>
      <c r="F82" s="9">
        <v>8847</v>
      </c>
      <c r="G82" s="9">
        <f t="shared" si="1"/>
        <v>1592.46</v>
      </c>
      <c r="H82" s="14" t="s">
        <v>172</v>
      </c>
    </row>
    <row r="83" ht="20" customHeight="1" spans="1:8">
      <c r="A83" s="8">
        <v>79</v>
      </c>
      <c r="B83" s="9" t="s">
        <v>132</v>
      </c>
      <c r="C83" s="12" t="s">
        <v>173</v>
      </c>
      <c r="D83" s="9">
        <v>14.5</v>
      </c>
      <c r="E83" s="9">
        <v>7728.5</v>
      </c>
      <c r="F83" s="9">
        <v>7190</v>
      </c>
      <c r="G83" s="9">
        <f t="shared" si="1"/>
        <v>1294.2</v>
      </c>
      <c r="H83" s="14" t="s">
        <v>174</v>
      </c>
    </row>
    <row r="84" ht="20" customHeight="1" spans="1:8">
      <c r="A84" s="8">
        <v>80</v>
      </c>
      <c r="B84" s="9" t="s">
        <v>141</v>
      </c>
      <c r="C84" s="12" t="s">
        <v>175</v>
      </c>
      <c r="D84" s="9">
        <v>2</v>
      </c>
      <c r="E84" s="9">
        <v>1066</v>
      </c>
      <c r="F84" s="9">
        <v>1066</v>
      </c>
      <c r="G84" s="9">
        <f t="shared" si="1"/>
        <v>191.88</v>
      </c>
      <c r="H84" s="14" t="s">
        <v>176</v>
      </c>
    </row>
    <row r="85" ht="20" customHeight="1" spans="1:8">
      <c r="A85" s="8">
        <v>81</v>
      </c>
      <c r="B85" s="9" t="s">
        <v>141</v>
      </c>
      <c r="C85" s="12" t="s">
        <v>177</v>
      </c>
      <c r="D85" s="9">
        <v>3</v>
      </c>
      <c r="E85" s="9">
        <v>1599</v>
      </c>
      <c r="F85" s="9">
        <v>1599</v>
      </c>
      <c r="G85" s="9">
        <f t="shared" si="1"/>
        <v>287.82</v>
      </c>
      <c r="H85" s="14" t="s">
        <v>178</v>
      </c>
    </row>
    <row r="86" ht="20" customHeight="1" spans="1:8">
      <c r="A86" s="8">
        <v>82</v>
      </c>
      <c r="B86" s="9" t="s">
        <v>141</v>
      </c>
      <c r="C86" s="12" t="s">
        <v>179</v>
      </c>
      <c r="D86" s="9">
        <v>6.1</v>
      </c>
      <c r="E86" s="9">
        <v>3251.3</v>
      </c>
      <c r="F86" s="9">
        <v>3251</v>
      </c>
      <c r="G86" s="9">
        <f t="shared" si="1"/>
        <v>585.18</v>
      </c>
      <c r="H86" s="14" t="s">
        <v>180</v>
      </c>
    </row>
    <row r="87" ht="35" customHeight="1" spans="1:8">
      <c r="A87" s="8">
        <v>83</v>
      </c>
      <c r="B87" s="9" t="s">
        <v>163</v>
      </c>
      <c r="C87" s="12" t="s">
        <v>181</v>
      </c>
      <c r="D87" s="9">
        <v>130.9</v>
      </c>
      <c r="E87" s="9">
        <v>69769.7</v>
      </c>
      <c r="F87" s="9">
        <v>46590</v>
      </c>
      <c r="G87" s="9">
        <f t="shared" si="1"/>
        <v>8386.2</v>
      </c>
      <c r="H87" s="11" t="s">
        <v>182</v>
      </c>
    </row>
    <row r="88" ht="20" customHeight="1" spans="1:8">
      <c r="A88" s="8">
        <v>84</v>
      </c>
      <c r="B88" s="9" t="s">
        <v>140</v>
      </c>
      <c r="C88" s="12" t="s">
        <v>183</v>
      </c>
      <c r="D88" s="9">
        <v>104.06</v>
      </c>
      <c r="E88" s="9">
        <v>55463.98</v>
      </c>
      <c r="F88" s="9">
        <v>55463</v>
      </c>
      <c r="G88" s="9">
        <f t="shared" si="1"/>
        <v>9983.34</v>
      </c>
      <c r="H88" s="14" t="s">
        <v>184</v>
      </c>
    </row>
    <row r="89" ht="20" customHeight="1" spans="1:8">
      <c r="A89" s="8">
        <v>85</v>
      </c>
      <c r="B89" s="9" t="s">
        <v>140</v>
      </c>
      <c r="C89" s="12" t="s">
        <v>185</v>
      </c>
      <c r="D89" s="9">
        <v>111.06</v>
      </c>
      <c r="E89" s="9">
        <v>59194.98</v>
      </c>
      <c r="F89" s="9">
        <v>37247</v>
      </c>
      <c r="G89" s="9">
        <f t="shared" si="1"/>
        <v>6704.46</v>
      </c>
      <c r="H89" s="14" t="s">
        <v>186</v>
      </c>
    </row>
    <row r="90" ht="39" customHeight="1" spans="1:8">
      <c r="A90" s="8">
        <v>86</v>
      </c>
      <c r="B90" s="9" t="s">
        <v>187</v>
      </c>
      <c r="C90" s="12" t="s">
        <v>188</v>
      </c>
      <c r="D90" s="9">
        <v>331</v>
      </c>
      <c r="E90" s="9">
        <v>176423</v>
      </c>
      <c r="F90" s="9">
        <v>171610</v>
      </c>
      <c r="G90" s="9">
        <f t="shared" si="1"/>
        <v>30889.8</v>
      </c>
      <c r="H90" s="15" t="s">
        <v>189</v>
      </c>
    </row>
    <row r="91" ht="37" customHeight="1" spans="1:8">
      <c r="A91" s="8">
        <v>87</v>
      </c>
      <c r="B91" s="9" t="s">
        <v>190</v>
      </c>
      <c r="C91" s="12" t="s">
        <v>191</v>
      </c>
      <c r="D91" s="9">
        <v>383.83</v>
      </c>
      <c r="E91" s="9">
        <v>204581.39</v>
      </c>
      <c r="F91" s="9">
        <v>171710</v>
      </c>
      <c r="G91" s="9">
        <f t="shared" si="1"/>
        <v>30907.8</v>
      </c>
      <c r="H91" s="26" t="s">
        <v>192</v>
      </c>
    </row>
    <row r="92" ht="20" customHeight="1" spans="1:8">
      <c r="A92" s="8">
        <v>88</v>
      </c>
      <c r="B92" s="9" t="s">
        <v>193</v>
      </c>
      <c r="C92" s="9" t="s">
        <v>194</v>
      </c>
      <c r="D92" s="9">
        <v>26.5</v>
      </c>
      <c r="E92" s="9">
        <v>14124.5</v>
      </c>
      <c r="F92" s="9">
        <v>7725</v>
      </c>
      <c r="G92" s="9">
        <f t="shared" si="1"/>
        <v>1390.5</v>
      </c>
      <c r="H92" s="16" t="s">
        <v>195</v>
      </c>
    </row>
    <row r="93" ht="33" customHeight="1" spans="1:8">
      <c r="A93" s="8">
        <v>89</v>
      </c>
      <c r="B93" s="9" t="s">
        <v>196</v>
      </c>
      <c r="C93" s="12" t="s">
        <v>197</v>
      </c>
      <c r="D93" s="9">
        <v>604.97</v>
      </c>
      <c r="E93" s="9">
        <v>273413.01</v>
      </c>
      <c r="F93" s="9">
        <v>272991</v>
      </c>
      <c r="G93" s="9">
        <f t="shared" si="1"/>
        <v>49138.38</v>
      </c>
      <c r="H93" s="26" t="s">
        <v>198</v>
      </c>
    </row>
    <row r="94" ht="20" customHeight="1" spans="1:8">
      <c r="A94" s="8">
        <v>90</v>
      </c>
      <c r="B94" s="9" t="s">
        <v>199</v>
      </c>
      <c r="C94" s="9" t="s">
        <v>200</v>
      </c>
      <c r="D94" s="9">
        <v>119.03</v>
      </c>
      <c r="E94" s="9">
        <v>63442.99</v>
      </c>
      <c r="F94" s="9">
        <v>63018</v>
      </c>
      <c r="G94" s="9">
        <f t="shared" si="1"/>
        <v>11343.24</v>
      </c>
      <c r="H94" s="26" t="s">
        <v>201</v>
      </c>
    </row>
    <row r="95" ht="20" customHeight="1" spans="1:8">
      <c r="A95" s="8">
        <v>91</v>
      </c>
      <c r="B95" s="9" t="s">
        <v>199</v>
      </c>
      <c r="C95" s="9" t="s">
        <v>202</v>
      </c>
      <c r="D95" s="9">
        <v>17.5</v>
      </c>
      <c r="E95" s="9">
        <v>9327.5</v>
      </c>
      <c r="F95" s="9">
        <v>3495</v>
      </c>
      <c r="G95" s="9">
        <f t="shared" si="1"/>
        <v>629.1</v>
      </c>
      <c r="H95" s="27" t="s">
        <v>203</v>
      </c>
    </row>
    <row r="96" ht="32" customHeight="1" spans="1:8">
      <c r="A96" s="8">
        <v>92</v>
      </c>
      <c r="B96" s="9" t="s">
        <v>196</v>
      </c>
      <c r="C96" s="12" t="s">
        <v>197</v>
      </c>
      <c r="D96" s="9">
        <v>604.97</v>
      </c>
      <c r="E96" s="9">
        <v>273413.01</v>
      </c>
      <c r="F96" s="9">
        <v>273413</v>
      </c>
      <c r="G96" s="9">
        <f t="shared" si="1"/>
        <v>49214.34</v>
      </c>
      <c r="H96" s="26" t="s">
        <v>198</v>
      </c>
    </row>
    <row r="97" ht="20" customHeight="1" spans="1:8">
      <c r="A97" s="8">
        <v>93</v>
      </c>
      <c r="B97" s="9" t="s">
        <v>204</v>
      </c>
      <c r="C97" s="9" t="s">
        <v>205</v>
      </c>
      <c r="D97" s="9">
        <v>172.61</v>
      </c>
      <c r="E97" s="9">
        <v>92001.13</v>
      </c>
      <c r="F97" s="9">
        <v>92001</v>
      </c>
      <c r="G97" s="9">
        <f t="shared" si="1"/>
        <v>16560.18</v>
      </c>
      <c r="H97" s="26" t="s">
        <v>206</v>
      </c>
    </row>
    <row r="98" ht="20" customHeight="1" spans="1:8">
      <c r="A98" s="8">
        <v>94</v>
      </c>
      <c r="B98" s="9" t="s">
        <v>207</v>
      </c>
      <c r="C98" s="9" t="s">
        <v>208</v>
      </c>
      <c r="D98" s="9">
        <v>206.37</v>
      </c>
      <c r="E98" s="9">
        <v>109995.21</v>
      </c>
      <c r="F98" s="9">
        <v>109995</v>
      </c>
      <c r="G98" s="9">
        <f t="shared" si="1"/>
        <v>19799.1</v>
      </c>
      <c r="H98" s="26" t="s">
        <v>209</v>
      </c>
    </row>
    <row r="99" ht="20" customHeight="1" spans="1:8">
      <c r="A99" s="8">
        <v>95</v>
      </c>
      <c r="B99" s="9" t="s">
        <v>210</v>
      </c>
      <c r="C99" s="9" t="s">
        <v>211</v>
      </c>
      <c r="D99" s="9">
        <v>191.44</v>
      </c>
      <c r="E99" s="9">
        <v>102037.52</v>
      </c>
      <c r="F99" s="9">
        <v>99409</v>
      </c>
      <c r="G99" s="9">
        <f t="shared" si="1"/>
        <v>17893.62</v>
      </c>
      <c r="H99" s="27" t="s">
        <v>212</v>
      </c>
    </row>
    <row r="100" ht="20" customHeight="1" spans="1:8">
      <c r="A100" s="8">
        <v>96</v>
      </c>
      <c r="B100" s="9" t="s">
        <v>210</v>
      </c>
      <c r="C100" s="9" t="s">
        <v>213</v>
      </c>
      <c r="D100" s="9">
        <v>13</v>
      </c>
      <c r="E100" s="9">
        <v>6929</v>
      </c>
      <c r="F100" s="9">
        <v>6929</v>
      </c>
      <c r="G100" s="9">
        <f t="shared" si="1"/>
        <v>1247.22</v>
      </c>
      <c r="H100" s="16" t="s">
        <v>214</v>
      </c>
    </row>
    <row r="101" ht="20" customHeight="1" spans="1:8">
      <c r="A101" s="8">
        <v>97</v>
      </c>
      <c r="B101" s="9" t="s">
        <v>199</v>
      </c>
      <c r="C101" s="9" t="s">
        <v>215</v>
      </c>
      <c r="D101" s="9">
        <v>2.7</v>
      </c>
      <c r="E101" s="9">
        <v>1439.1</v>
      </c>
      <c r="F101" s="9">
        <v>1439</v>
      </c>
      <c r="G101" s="9">
        <f t="shared" si="1"/>
        <v>259.02</v>
      </c>
      <c r="H101" s="14" t="s">
        <v>216</v>
      </c>
    </row>
    <row r="102" ht="20" customHeight="1" spans="1:8">
      <c r="A102" s="8">
        <v>98</v>
      </c>
      <c r="B102" s="9" t="s">
        <v>210</v>
      </c>
      <c r="C102" s="9" t="s">
        <v>217</v>
      </c>
      <c r="D102" s="9">
        <v>9.8</v>
      </c>
      <c r="E102" s="9">
        <v>5223.4</v>
      </c>
      <c r="F102" s="9">
        <v>5223</v>
      </c>
      <c r="G102" s="9">
        <f t="shared" si="1"/>
        <v>940.14</v>
      </c>
      <c r="H102" s="16" t="s">
        <v>218</v>
      </c>
    </row>
    <row r="103" ht="20" customHeight="1" spans="1:8">
      <c r="A103" s="8">
        <v>99</v>
      </c>
      <c r="B103" s="9" t="s">
        <v>193</v>
      </c>
      <c r="C103" s="9" t="s">
        <v>219</v>
      </c>
      <c r="D103" s="9">
        <v>168.06</v>
      </c>
      <c r="E103" s="9">
        <v>89575.98</v>
      </c>
      <c r="F103" s="9">
        <v>89575</v>
      </c>
      <c r="G103" s="9">
        <f t="shared" si="1"/>
        <v>16123.5</v>
      </c>
      <c r="H103" s="26" t="s">
        <v>220</v>
      </c>
    </row>
    <row r="104" ht="20" customHeight="1" spans="1:8">
      <c r="A104" s="8">
        <v>100</v>
      </c>
      <c r="B104" s="9" t="s">
        <v>221</v>
      </c>
      <c r="C104" s="9" t="s">
        <v>222</v>
      </c>
      <c r="D104" s="9">
        <v>206.46</v>
      </c>
      <c r="E104" s="9">
        <v>110043.18</v>
      </c>
      <c r="F104" s="9">
        <v>75727</v>
      </c>
      <c r="G104" s="9">
        <f t="shared" si="1"/>
        <v>13630.86</v>
      </c>
      <c r="H104" s="26" t="s">
        <v>223</v>
      </c>
    </row>
    <row r="105" ht="20" customHeight="1" spans="1:8">
      <c r="A105" s="8">
        <v>101</v>
      </c>
      <c r="B105" s="9" t="s">
        <v>224</v>
      </c>
      <c r="C105" s="9" t="s">
        <v>225</v>
      </c>
      <c r="D105" s="9">
        <v>111.31</v>
      </c>
      <c r="E105" s="9">
        <v>59328.23</v>
      </c>
      <c r="F105" s="9">
        <v>59328</v>
      </c>
      <c r="G105" s="9">
        <f t="shared" si="1"/>
        <v>10679.04</v>
      </c>
      <c r="H105" s="26" t="s">
        <v>226</v>
      </c>
    </row>
    <row r="106" ht="20" customHeight="1" spans="1:8">
      <c r="A106" s="8">
        <v>102</v>
      </c>
      <c r="B106" s="9" t="s">
        <v>224</v>
      </c>
      <c r="C106" s="9" t="s">
        <v>225</v>
      </c>
      <c r="D106" s="9">
        <v>110</v>
      </c>
      <c r="E106" s="9">
        <v>58630</v>
      </c>
      <c r="F106" s="9">
        <v>58630</v>
      </c>
      <c r="G106" s="9">
        <f t="shared" si="1"/>
        <v>10553.4</v>
      </c>
      <c r="H106" s="26" t="s">
        <v>226</v>
      </c>
    </row>
    <row r="107" ht="20" customHeight="1" spans="1:8">
      <c r="A107" s="8">
        <v>103</v>
      </c>
      <c r="B107" s="9" t="s">
        <v>227</v>
      </c>
      <c r="C107" s="9" t="s">
        <v>228</v>
      </c>
      <c r="D107" s="9">
        <v>110</v>
      </c>
      <c r="E107" s="9">
        <v>58630</v>
      </c>
      <c r="F107" s="9">
        <v>58630</v>
      </c>
      <c r="G107" s="9">
        <f t="shared" si="1"/>
        <v>10553.4</v>
      </c>
      <c r="H107" s="26" t="s">
        <v>229</v>
      </c>
    </row>
    <row r="108" ht="20" customHeight="1" spans="1:8">
      <c r="A108" s="8">
        <v>104</v>
      </c>
      <c r="B108" s="9" t="s">
        <v>227</v>
      </c>
      <c r="C108" s="9" t="s">
        <v>228</v>
      </c>
      <c r="D108" s="9">
        <v>119.68</v>
      </c>
      <c r="E108" s="9">
        <v>63789.44</v>
      </c>
      <c r="F108" s="9">
        <v>63789</v>
      </c>
      <c r="G108" s="9">
        <f t="shared" si="1"/>
        <v>11482.02</v>
      </c>
      <c r="H108" s="26" t="s">
        <v>229</v>
      </c>
    </row>
    <row r="109" ht="20" customHeight="1" spans="1:8">
      <c r="A109" s="8">
        <v>105</v>
      </c>
      <c r="B109" s="9" t="s">
        <v>230</v>
      </c>
      <c r="C109" s="9" t="s">
        <v>231</v>
      </c>
      <c r="D109" s="9">
        <v>100.81</v>
      </c>
      <c r="E109" s="9">
        <v>53731</v>
      </c>
      <c r="F109" s="9">
        <v>53731</v>
      </c>
      <c r="G109" s="9">
        <f t="shared" si="1"/>
        <v>9671.58</v>
      </c>
      <c r="H109" s="11" t="s">
        <v>232</v>
      </c>
    </row>
    <row r="110" ht="20" customHeight="1" spans="1:8">
      <c r="A110" s="8">
        <v>106</v>
      </c>
      <c r="B110" s="9" t="s">
        <v>233</v>
      </c>
      <c r="C110" s="9" t="s">
        <v>234</v>
      </c>
      <c r="D110" s="9">
        <v>16</v>
      </c>
      <c r="E110" s="9">
        <v>8528</v>
      </c>
      <c r="F110" s="9">
        <v>7824</v>
      </c>
      <c r="G110" s="9">
        <f t="shared" si="1"/>
        <v>1408.32</v>
      </c>
      <c r="H110" s="11" t="s">
        <v>235</v>
      </c>
    </row>
    <row r="111" ht="20" customHeight="1" spans="1:8">
      <c r="A111" s="8">
        <v>107</v>
      </c>
      <c r="B111" s="9" t="s">
        <v>236</v>
      </c>
      <c r="C111" s="9" t="s">
        <v>237</v>
      </c>
      <c r="D111" s="9">
        <v>30</v>
      </c>
      <c r="E111" s="9">
        <v>15990</v>
      </c>
      <c r="F111" s="9">
        <v>15990</v>
      </c>
      <c r="G111" s="9">
        <f t="shared" si="1"/>
        <v>2878.2</v>
      </c>
      <c r="H111" s="11" t="s">
        <v>238</v>
      </c>
    </row>
    <row r="112" ht="20" customHeight="1" spans="1:8">
      <c r="A112" s="8">
        <v>108</v>
      </c>
      <c r="B112" s="9" t="s">
        <v>239</v>
      </c>
      <c r="C112" s="9" t="s">
        <v>240</v>
      </c>
      <c r="D112" s="9">
        <v>101.02</v>
      </c>
      <c r="E112" s="9">
        <v>53843</v>
      </c>
      <c r="F112" s="9">
        <v>53843</v>
      </c>
      <c r="G112" s="9">
        <f t="shared" si="1"/>
        <v>9691.74</v>
      </c>
      <c r="H112" s="11" t="s">
        <v>241</v>
      </c>
    </row>
    <row r="113" ht="20" customHeight="1" spans="1:8">
      <c r="A113" s="8">
        <v>109</v>
      </c>
      <c r="B113" s="9" t="s">
        <v>242</v>
      </c>
      <c r="C113" s="9" t="s">
        <v>243</v>
      </c>
      <c r="D113" s="9">
        <v>128.56</v>
      </c>
      <c r="E113" s="9">
        <v>68522</v>
      </c>
      <c r="F113" s="9">
        <v>68522</v>
      </c>
      <c r="G113" s="9">
        <f t="shared" si="1"/>
        <v>12333.96</v>
      </c>
      <c r="H113" s="11" t="s">
        <v>244</v>
      </c>
    </row>
    <row r="114" ht="20" customHeight="1" spans="1:8">
      <c r="A114" s="8">
        <v>110</v>
      </c>
      <c r="B114" s="9" t="s">
        <v>245</v>
      </c>
      <c r="C114" s="9" t="s">
        <v>246</v>
      </c>
      <c r="D114" s="9">
        <v>105.43</v>
      </c>
      <c r="E114" s="9">
        <v>56194</v>
      </c>
      <c r="F114" s="9">
        <v>51571</v>
      </c>
      <c r="G114" s="9">
        <f t="shared" si="1"/>
        <v>9282.78</v>
      </c>
      <c r="H114" s="11" t="s">
        <v>247</v>
      </c>
    </row>
    <row r="115" ht="20" customHeight="1" spans="1:8">
      <c r="A115" s="8">
        <v>111</v>
      </c>
      <c r="B115" s="9" t="s">
        <v>248</v>
      </c>
      <c r="C115" s="9" t="s">
        <v>249</v>
      </c>
      <c r="D115" s="9">
        <v>114.66</v>
      </c>
      <c r="E115" s="9">
        <v>22850</v>
      </c>
      <c r="F115" s="9">
        <v>14938</v>
      </c>
      <c r="G115" s="9">
        <f t="shared" si="1"/>
        <v>2688.84</v>
      </c>
      <c r="H115" s="11" t="s">
        <v>250</v>
      </c>
    </row>
    <row r="116" ht="20" customHeight="1" spans="1:8">
      <c r="A116" s="8">
        <v>112</v>
      </c>
      <c r="B116" s="9" t="s">
        <v>251</v>
      </c>
      <c r="C116" s="9" t="s">
        <v>252</v>
      </c>
      <c r="D116" s="9">
        <v>10.5</v>
      </c>
      <c r="E116" s="9">
        <v>5596</v>
      </c>
      <c r="F116" s="9">
        <v>1305</v>
      </c>
      <c r="G116" s="9">
        <f t="shared" si="1"/>
        <v>234.9</v>
      </c>
      <c r="H116" s="11" t="s">
        <v>253</v>
      </c>
    </row>
    <row r="117" ht="20" customHeight="1" spans="1:8">
      <c r="A117" s="8">
        <v>113</v>
      </c>
      <c r="B117" s="9" t="s">
        <v>254</v>
      </c>
      <c r="C117" s="9" t="s">
        <v>255</v>
      </c>
      <c r="D117" s="9">
        <v>3.7</v>
      </c>
      <c r="E117" s="9">
        <v>1972</v>
      </c>
      <c r="F117" s="9">
        <v>1972</v>
      </c>
      <c r="G117" s="9">
        <f t="shared" si="1"/>
        <v>354.96</v>
      </c>
      <c r="H117" s="11" t="s">
        <v>256</v>
      </c>
    </row>
    <row r="118" ht="20" customHeight="1" spans="1:8">
      <c r="A118" s="8">
        <v>114</v>
      </c>
      <c r="B118" s="9" t="s">
        <v>257</v>
      </c>
      <c r="C118" s="9" t="s">
        <v>25</v>
      </c>
      <c r="D118" s="9">
        <v>109.1</v>
      </c>
      <c r="E118" s="9">
        <v>58150</v>
      </c>
      <c r="F118" s="9">
        <v>44997</v>
      </c>
      <c r="G118" s="9">
        <f t="shared" si="1"/>
        <v>8099.46</v>
      </c>
      <c r="H118" s="11" t="s">
        <v>26</v>
      </c>
    </row>
    <row r="119" ht="20" customHeight="1" spans="1:8">
      <c r="A119" s="8">
        <v>115</v>
      </c>
      <c r="B119" s="9" t="s">
        <v>258</v>
      </c>
      <c r="C119" s="9" t="s">
        <v>259</v>
      </c>
      <c r="D119" s="9">
        <v>108.09</v>
      </c>
      <c r="E119" s="9">
        <v>57611</v>
      </c>
      <c r="F119" s="9">
        <v>57600</v>
      </c>
      <c r="G119" s="9">
        <f t="shared" si="1"/>
        <v>10368</v>
      </c>
      <c r="H119" s="11" t="s">
        <v>260</v>
      </c>
    </row>
    <row r="120" ht="20" customHeight="1" spans="1:8">
      <c r="A120" s="8">
        <v>116</v>
      </c>
      <c r="B120" s="9" t="s">
        <v>261</v>
      </c>
      <c r="C120" s="9" t="s">
        <v>262</v>
      </c>
      <c r="D120" s="9">
        <v>186.48</v>
      </c>
      <c r="E120" s="9">
        <v>99393</v>
      </c>
      <c r="F120" s="9">
        <v>99390</v>
      </c>
      <c r="G120" s="9">
        <f t="shared" si="1"/>
        <v>17890.2</v>
      </c>
      <c r="H120" s="11" t="s">
        <v>263</v>
      </c>
    </row>
    <row r="121" ht="20" customHeight="1" spans="1:8">
      <c r="A121" s="8">
        <v>117</v>
      </c>
      <c r="B121" s="9" t="s">
        <v>257</v>
      </c>
      <c r="C121" s="9" t="s">
        <v>25</v>
      </c>
      <c r="D121" s="9">
        <v>130.65</v>
      </c>
      <c r="E121" s="9">
        <v>69636</v>
      </c>
      <c r="F121" s="9">
        <v>69636</v>
      </c>
      <c r="G121" s="9">
        <f t="shared" si="1"/>
        <v>12534.48</v>
      </c>
      <c r="H121" s="11" t="s">
        <v>26</v>
      </c>
    </row>
    <row r="122" ht="20" customHeight="1" spans="1:8">
      <c r="A122" s="8">
        <v>118</v>
      </c>
      <c r="B122" s="9" t="s">
        <v>233</v>
      </c>
      <c r="C122" s="9" t="s">
        <v>234</v>
      </c>
      <c r="D122" s="9">
        <v>59.36</v>
      </c>
      <c r="E122" s="9">
        <v>31638</v>
      </c>
      <c r="F122" s="9">
        <f>31638</f>
        <v>31638</v>
      </c>
      <c r="G122" s="9">
        <f t="shared" ref="G122:G158" si="2">F122*0.18</f>
        <v>5694.84</v>
      </c>
      <c r="H122" s="11" t="s">
        <v>235</v>
      </c>
    </row>
    <row r="123" ht="20" customHeight="1" spans="1:8">
      <c r="A123" s="8">
        <v>119</v>
      </c>
      <c r="B123" s="9" t="s">
        <v>264</v>
      </c>
      <c r="C123" s="9" t="s">
        <v>265</v>
      </c>
      <c r="D123" s="9">
        <v>28</v>
      </c>
      <c r="E123" s="9">
        <f>D123*533</f>
        <v>14924</v>
      </c>
      <c r="F123" s="9">
        <v>14924</v>
      </c>
      <c r="G123" s="9">
        <f t="shared" si="2"/>
        <v>2686.32</v>
      </c>
      <c r="H123" s="11" t="s">
        <v>266</v>
      </c>
    </row>
    <row r="124" ht="20" customHeight="1" spans="1:8">
      <c r="A124" s="8">
        <v>120</v>
      </c>
      <c r="B124" s="9" t="s">
        <v>267</v>
      </c>
      <c r="C124" s="9" t="s">
        <v>268</v>
      </c>
      <c r="D124" s="9">
        <v>58.49</v>
      </c>
      <c r="E124" s="9">
        <v>31175.17</v>
      </c>
      <c r="F124" s="9">
        <v>31175</v>
      </c>
      <c r="G124" s="9">
        <f t="shared" si="2"/>
        <v>5611.5</v>
      </c>
      <c r="H124" s="11" t="s">
        <v>269</v>
      </c>
    </row>
    <row r="125" ht="20" customHeight="1" spans="1:8">
      <c r="A125" s="8">
        <v>121</v>
      </c>
      <c r="B125" s="9" t="s">
        <v>270</v>
      </c>
      <c r="C125" s="9" t="s">
        <v>271</v>
      </c>
      <c r="D125" s="9">
        <v>23.9</v>
      </c>
      <c r="E125" s="9">
        <v>12738</v>
      </c>
      <c r="F125" s="9">
        <v>12738</v>
      </c>
      <c r="G125" s="9">
        <f t="shared" si="2"/>
        <v>2292.84</v>
      </c>
      <c r="H125" s="11" t="s">
        <v>272</v>
      </c>
    </row>
    <row r="126" ht="20" customHeight="1" spans="1:8">
      <c r="A126" s="8">
        <v>122</v>
      </c>
      <c r="B126" s="9" t="s">
        <v>273</v>
      </c>
      <c r="C126" s="9" t="s">
        <v>274</v>
      </c>
      <c r="D126" s="9">
        <v>20</v>
      </c>
      <c r="E126" s="9">
        <v>10660</v>
      </c>
      <c r="F126" s="9">
        <v>10660</v>
      </c>
      <c r="G126" s="9">
        <f t="shared" si="2"/>
        <v>1918.8</v>
      </c>
      <c r="H126" s="11" t="s">
        <v>275</v>
      </c>
    </row>
    <row r="127" ht="20" customHeight="1" spans="1:8">
      <c r="A127" s="8">
        <v>123</v>
      </c>
      <c r="B127" s="9" t="s">
        <v>273</v>
      </c>
      <c r="C127" s="9" t="s">
        <v>274</v>
      </c>
      <c r="D127" s="9">
        <v>37.2</v>
      </c>
      <c r="E127" s="9">
        <v>20104</v>
      </c>
      <c r="F127" s="9">
        <v>20104</v>
      </c>
      <c r="G127" s="9">
        <f t="shared" si="2"/>
        <v>3618.72</v>
      </c>
      <c r="H127" s="11" t="s">
        <v>275</v>
      </c>
    </row>
    <row r="128" ht="20" customHeight="1" spans="1:8">
      <c r="A128" s="8">
        <v>124</v>
      </c>
      <c r="B128" s="9" t="s">
        <v>273</v>
      </c>
      <c r="C128" s="9" t="s">
        <v>274</v>
      </c>
      <c r="D128" s="9">
        <v>50</v>
      </c>
      <c r="E128" s="9">
        <v>26650</v>
      </c>
      <c r="F128" s="9">
        <v>26650</v>
      </c>
      <c r="G128" s="9">
        <f t="shared" si="2"/>
        <v>4797</v>
      </c>
      <c r="H128" s="11" t="s">
        <v>275</v>
      </c>
    </row>
    <row r="129" ht="20" customHeight="1" spans="1:8">
      <c r="A129" s="8">
        <v>125</v>
      </c>
      <c r="B129" s="9" t="s">
        <v>276</v>
      </c>
      <c r="C129" s="9" t="s">
        <v>277</v>
      </c>
      <c r="D129" s="9">
        <v>102.28</v>
      </c>
      <c r="E129" s="9">
        <v>54515</v>
      </c>
      <c r="F129" s="9">
        <v>54515</v>
      </c>
      <c r="G129" s="9">
        <f t="shared" si="2"/>
        <v>9812.7</v>
      </c>
      <c r="H129" s="11" t="s">
        <v>278</v>
      </c>
    </row>
    <row r="130" ht="20" customHeight="1" spans="1:8">
      <c r="A130" s="8">
        <v>126</v>
      </c>
      <c r="B130" s="9" t="s">
        <v>270</v>
      </c>
      <c r="C130" s="9" t="s">
        <v>271</v>
      </c>
      <c r="D130" s="9">
        <v>30</v>
      </c>
      <c r="E130" s="9">
        <v>15990</v>
      </c>
      <c r="F130" s="9">
        <v>15990</v>
      </c>
      <c r="G130" s="9">
        <f t="shared" si="2"/>
        <v>2878.2</v>
      </c>
      <c r="H130" s="11" t="s">
        <v>272</v>
      </c>
    </row>
    <row r="131" ht="20" customHeight="1" spans="1:8">
      <c r="A131" s="8">
        <v>127</v>
      </c>
      <c r="B131" s="9" t="s">
        <v>270</v>
      </c>
      <c r="C131" s="9" t="s">
        <v>271</v>
      </c>
      <c r="D131" s="9">
        <v>50</v>
      </c>
      <c r="E131" s="9">
        <v>26650</v>
      </c>
      <c r="F131" s="9">
        <v>26650</v>
      </c>
      <c r="G131" s="9">
        <f t="shared" si="2"/>
        <v>4797</v>
      </c>
      <c r="H131" s="11" t="s">
        <v>272</v>
      </c>
    </row>
    <row r="132" ht="20" customHeight="1" spans="1:8">
      <c r="A132" s="8">
        <v>128</v>
      </c>
      <c r="B132" s="9" t="s">
        <v>279</v>
      </c>
      <c r="C132" s="9" t="s">
        <v>280</v>
      </c>
      <c r="D132" s="9">
        <v>78.08</v>
      </c>
      <c r="E132" s="9">
        <v>41616</v>
      </c>
      <c r="F132" s="9">
        <v>41616</v>
      </c>
      <c r="G132" s="9">
        <f t="shared" si="2"/>
        <v>7490.88</v>
      </c>
      <c r="H132" s="11" t="s">
        <v>281</v>
      </c>
    </row>
    <row r="133" ht="20" customHeight="1" spans="1:8">
      <c r="A133" s="8">
        <v>129</v>
      </c>
      <c r="B133" s="9" t="s">
        <v>279</v>
      </c>
      <c r="C133" s="9" t="s">
        <v>282</v>
      </c>
      <c r="D133" s="9">
        <v>50.79</v>
      </c>
      <c r="E133" s="9">
        <v>27071</v>
      </c>
      <c r="F133" s="9">
        <v>27071</v>
      </c>
      <c r="G133" s="9">
        <f t="shared" si="2"/>
        <v>4872.78</v>
      </c>
      <c r="H133" s="11" t="s">
        <v>283</v>
      </c>
    </row>
    <row r="134" ht="20" customHeight="1" spans="1:8">
      <c r="A134" s="8">
        <v>130</v>
      </c>
      <c r="B134" s="9" t="s">
        <v>279</v>
      </c>
      <c r="C134" s="9" t="s">
        <v>282</v>
      </c>
      <c r="D134" s="9">
        <v>50</v>
      </c>
      <c r="E134" s="9">
        <v>26650</v>
      </c>
      <c r="F134" s="9">
        <v>26650</v>
      </c>
      <c r="G134" s="9">
        <f t="shared" si="2"/>
        <v>4797</v>
      </c>
      <c r="H134" s="11" t="s">
        <v>283</v>
      </c>
    </row>
    <row r="135" ht="20" customHeight="1" spans="1:8">
      <c r="A135" s="8">
        <v>131</v>
      </c>
      <c r="B135" s="9" t="s">
        <v>284</v>
      </c>
      <c r="C135" s="9" t="s">
        <v>285</v>
      </c>
      <c r="D135" s="9">
        <v>106.54</v>
      </c>
      <c r="E135" s="9">
        <v>56785</v>
      </c>
      <c r="F135" s="9">
        <v>56785</v>
      </c>
      <c r="G135" s="9">
        <f t="shared" si="2"/>
        <v>10221.3</v>
      </c>
      <c r="H135" s="11" t="s">
        <v>286</v>
      </c>
    </row>
    <row r="136" ht="20" customHeight="1" spans="1:8">
      <c r="A136" s="8">
        <v>132</v>
      </c>
      <c r="B136" s="9" t="s">
        <v>287</v>
      </c>
      <c r="C136" s="9" t="s">
        <v>288</v>
      </c>
      <c r="D136" s="9">
        <v>360.72</v>
      </c>
      <c r="E136" s="9">
        <v>192263</v>
      </c>
      <c r="F136" s="9">
        <v>191439</v>
      </c>
      <c r="G136" s="9">
        <f t="shared" si="2"/>
        <v>34459.02</v>
      </c>
      <c r="H136" s="11" t="s">
        <v>289</v>
      </c>
    </row>
    <row r="137" ht="20" customHeight="1" spans="1:8">
      <c r="A137" s="8">
        <v>133</v>
      </c>
      <c r="B137" s="9" t="s">
        <v>257</v>
      </c>
      <c r="C137" s="9" t="s">
        <v>25</v>
      </c>
      <c r="D137" s="9">
        <v>169.72</v>
      </c>
      <c r="E137" s="9">
        <v>90460</v>
      </c>
      <c r="F137" s="9">
        <v>90460</v>
      </c>
      <c r="G137" s="9">
        <f t="shared" si="2"/>
        <v>16282.8</v>
      </c>
      <c r="H137" s="11" t="s">
        <v>26</v>
      </c>
    </row>
    <row r="138" ht="20" customHeight="1" spans="1:8">
      <c r="A138" s="8">
        <v>134</v>
      </c>
      <c r="B138" s="9" t="s">
        <v>290</v>
      </c>
      <c r="C138" s="9" t="s">
        <v>291</v>
      </c>
      <c r="D138" s="9">
        <v>133.4</v>
      </c>
      <c r="E138" s="9">
        <v>71102</v>
      </c>
      <c r="F138" s="9">
        <v>69975</v>
      </c>
      <c r="G138" s="9">
        <f t="shared" si="2"/>
        <v>12595.5</v>
      </c>
      <c r="H138" s="11" t="s">
        <v>292</v>
      </c>
    </row>
    <row r="139" ht="20" customHeight="1" spans="1:8">
      <c r="A139" s="8">
        <v>135</v>
      </c>
      <c r="B139" s="9" t="s">
        <v>293</v>
      </c>
      <c r="C139" s="9" t="s">
        <v>294</v>
      </c>
      <c r="D139" s="9">
        <v>103.91</v>
      </c>
      <c r="E139" s="9">
        <v>55384</v>
      </c>
      <c r="F139" s="9">
        <v>55384</v>
      </c>
      <c r="G139" s="9">
        <f t="shared" si="2"/>
        <v>9969.12</v>
      </c>
      <c r="H139" s="11" t="s">
        <v>295</v>
      </c>
    </row>
    <row r="140" ht="20" customHeight="1" spans="1:8">
      <c r="A140" s="8">
        <v>136</v>
      </c>
      <c r="B140" s="9" t="s">
        <v>233</v>
      </c>
      <c r="C140" s="9" t="s">
        <v>234</v>
      </c>
      <c r="D140" s="9">
        <v>27.05</v>
      </c>
      <c r="E140" s="9">
        <v>14417</v>
      </c>
      <c r="F140" s="9">
        <v>14106</v>
      </c>
      <c r="G140" s="9">
        <f t="shared" si="2"/>
        <v>2539.08</v>
      </c>
      <c r="H140" s="11" t="s">
        <v>235</v>
      </c>
    </row>
    <row r="141" ht="20" customHeight="1" spans="1:8">
      <c r="A141" s="8">
        <v>137</v>
      </c>
      <c r="B141" s="9" t="s">
        <v>296</v>
      </c>
      <c r="C141" s="9" t="s">
        <v>297</v>
      </c>
      <c r="D141" s="9">
        <v>64</v>
      </c>
      <c r="E141" s="9">
        <v>34112</v>
      </c>
      <c r="F141" s="9">
        <v>34112</v>
      </c>
      <c r="G141" s="9">
        <f t="shared" si="2"/>
        <v>6140.16</v>
      </c>
      <c r="H141" s="11" t="s">
        <v>298</v>
      </c>
    </row>
    <row r="142" ht="20" customHeight="1" spans="1:8">
      <c r="A142" s="8">
        <v>138</v>
      </c>
      <c r="B142" s="9" t="s">
        <v>296</v>
      </c>
      <c r="C142" s="9" t="s">
        <v>297</v>
      </c>
      <c r="D142" s="9">
        <v>93.55</v>
      </c>
      <c r="E142" s="9">
        <v>49862.15</v>
      </c>
      <c r="F142" s="9">
        <v>49862</v>
      </c>
      <c r="G142" s="9">
        <f t="shared" si="2"/>
        <v>8975.16</v>
      </c>
      <c r="H142" s="11" t="s">
        <v>298</v>
      </c>
    </row>
    <row r="143" ht="20" customHeight="1" spans="1:8">
      <c r="A143" s="8">
        <v>139</v>
      </c>
      <c r="B143" s="9" t="s">
        <v>267</v>
      </c>
      <c r="C143" s="9" t="s">
        <v>299</v>
      </c>
      <c r="D143" s="9">
        <v>2.1</v>
      </c>
      <c r="E143" s="9">
        <v>1119</v>
      </c>
      <c r="F143" s="9">
        <v>1119</v>
      </c>
      <c r="G143" s="9">
        <f t="shared" si="2"/>
        <v>201.42</v>
      </c>
      <c r="H143" s="11" t="s">
        <v>300</v>
      </c>
    </row>
    <row r="144" ht="20" customHeight="1" spans="1:8">
      <c r="A144" s="8">
        <v>140</v>
      </c>
      <c r="B144" s="9" t="s">
        <v>267</v>
      </c>
      <c r="C144" s="9" t="s">
        <v>268</v>
      </c>
      <c r="D144" s="9">
        <v>71.5</v>
      </c>
      <c r="E144" s="9">
        <v>38109.5</v>
      </c>
      <c r="F144" s="9">
        <v>37813</v>
      </c>
      <c r="G144" s="9">
        <f t="shared" si="2"/>
        <v>6806.34</v>
      </c>
      <c r="H144" s="11" t="s">
        <v>269</v>
      </c>
    </row>
    <row r="145" ht="20" customHeight="1" spans="1:8">
      <c r="A145" s="8">
        <v>141</v>
      </c>
      <c r="B145" s="9" t="s">
        <v>301</v>
      </c>
      <c r="C145" s="9" t="s">
        <v>302</v>
      </c>
      <c r="D145" s="9">
        <v>135.64</v>
      </c>
      <c r="E145" s="9">
        <v>72296</v>
      </c>
      <c r="F145" s="9">
        <v>63260</v>
      </c>
      <c r="G145" s="9">
        <f t="shared" si="2"/>
        <v>11386.8</v>
      </c>
      <c r="H145" s="11" t="s">
        <v>303</v>
      </c>
    </row>
    <row r="146" ht="20" customHeight="1" spans="1:8">
      <c r="A146" s="8">
        <v>142</v>
      </c>
      <c r="B146" s="9" t="s">
        <v>304</v>
      </c>
      <c r="C146" s="9" t="s">
        <v>305</v>
      </c>
      <c r="D146" s="9">
        <v>108.27</v>
      </c>
      <c r="E146" s="9">
        <v>57707</v>
      </c>
      <c r="F146" s="9">
        <v>57707</v>
      </c>
      <c r="G146" s="9">
        <f t="shared" si="2"/>
        <v>10387.26</v>
      </c>
      <c r="H146" s="11" t="s">
        <v>306</v>
      </c>
    </row>
    <row r="147" ht="20" customHeight="1" spans="1:8">
      <c r="A147" s="8">
        <v>143</v>
      </c>
      <c r="B147" s="9" t="s">
        <v>304</v>
      </c>
      <c r="C147" s="9" t="s">
        <v>307</v>
      </c>
      <c r="D147" s="9">
        <v>107.78</v>
      </c>
      <c r="E147" s="9">
        <v>57446</v>
      </c>
      <c r="F147" s="9">
        <v>57446</v>
      </c>
      <c r="G147" s="9">
        <f t="shared" si="2"/>
        <v>10340.28</v>
      </c>
      <c r="H147" s="11" t="s">
        <v>308</v>
      </c>
    </row>
    <row r="148" ht="20" customHeight="1" spans="1:8">
      <c r="A148" s="8">
        <v>144</v>
      </c>
      <c r="B148" s="9" t="s">
        <v>279</v>
      </c>
      <c r="C148" s="9" t="s">
        <v>280</v>
      </c>
      <c r="D148" s="9">
        <v>22.82</v>
      </c>
      <c r="E148" s="9">
        <v>12163</v>
      </c>
      <c r="F148" s="9">
        <v>12163</v>
      </c>
      <c r="G148" s="9">
        <f t="shared" si="2"/>
        <v>2189.34</v>
      </c>
      <c r="H148" s="11" t="s">
        <v>281</v>
      </c>
    </row>
    <row r="149" ht="20" customHeight="1" spans="1:8">
      <c r="A149" s="8">
        <v>145</v>
      </c>
      <c r="B149" s="9" t="s">
        <v>309</v>
      </c>
      <c r="C149" s="9" t="s">
        <v>310</v>
      </c>
      <c r="D149" s="9">
        <v>108.91</v>
      </c>
      <c r="E149" s="9">
        <v>58049</v>
      </c>
      <c r="F149" s="9">
        <v>46954</v>
      </c>
      <c r="G149" s="9">
        <f t="shared" si="2"/>
        <v>8451.72</v>
      </c>
      <c r="H149" s="11" t="s">
        <v>311</v>
      </c>
    </row>
    <row r="150" ht="20" customHeight="1" spans="1:8">
      <c r="A150" s="8">
        <v>146</v>
      </c>
      <c r="B150" s="9" t="s">
        <v>236</v>
      </c>
      <c r="C150" s="9" t="s">
        <v>237</v>
      </c>
      <c r="D150" s="9">
        <v>11</v>
      </c>
      <c r="E150" s="9">
        <v>5863</v>
      </c>
      <c r="F150" s="9">
        <v>5730</v>
      </c>
      <c r="G150" s="9">
        <f t="shared" si="2"/>
        <v>1031.4</v>
      </c>
      <c r="H150" s="11" t="s">
        <v>238</v>
      </c>
    </row>
    <row r="151" ht="20" customHeight="1" spans="1:8">
      <c r="A151" s="8">
        <v>147</v>
      </c>
      <c r="B151" s="9" t="s">
        <v>312</v>
      </c>
      <c r="C151" s="9" t="s">
        <v>313</v>
      </c>
      <c r="D151" s="9">
        <v>121.69</v>
      </c>
      <c r="E151" s="9">
        <v>64860</v>
      </c>
      <c r="F151" s="9">
        <v>61235</v>
      </c>
      <c r="G151" s="9">
        <f t="shared" si="2"/>
        <v>11022.3</v>
      </c>
      <c r="H151" s="11" t="s">
        <v>314</v>
      </c>
    </row>
    <row r="152" ht="20" customHeight="1" spans="1:8">
      <c r="A152" s="8">
        <v>148</v>
      </c>
      <c r="B152" s="9" t="s">
        <v>276</v>
      </c>
      <c r="C152" s="9" t="s">
        <v>315</v>
      </c>
      <c r="D152" s="9">
        <v>109.6</v>
      </c>
      <c r="E152" s="9">
        <v>58416</v>
      </c>
      <c r="F152" s="9">
        <v>57520</v>
      </c>
      <c r="G152" s="9">
        <f t="shared" si="2"/>
        <v>10353.6</v>
      </c>
      <c r="H152" s="11" t="s">
        <v>316</v>
      </c>
    </row>
    <row r="153" ht="20" customHeight="1" spans="1:8">
      <c r="A153" s="8">
        <v>149</v>
      </c>
      <c r="B153" s="17" t="s">
        <v>317</v>
      </c>
      <c r="C153" s="18" t="s">
        <v>318</v>
      </c>
      <c r="D153" s="19">
        <v>115.8</v>
      </c>
      <c r="E153" s="12">
        <v>61700</v>
      </c>
      <c r="F153" s="9">
        <v>61700</v>
      </c>
      <c r="G153" s="9">
        <f t="shared" si="2"/>
        <v>11106</v>
      </c>
      <c r="H153" s="11" t="s">
        <v>319</v>
      </c>
    </row>
    <row r="154" ht="20" customHeight="1" spans="1:8">
      <c r="A154" s="8">
        <v>150</v>
      </c>
      <c r="B154" s="17" t="s">
        <v>320</v>
      </c>
      <c r="C154" s="18" t="s">
        <v>321</v>
      </c>
      <c r="D154" s="19">
        <v>111</v>
      </c>
      <c r="E154" s="12">
        <v>59100</v>
      </c>
      <c r="F154" s="9">
        <v>59100</v>
      </c>
      <c r="G154" s="9">
        <f t="shared" si="2"/>
        <v>10638</v>
      </c>
      <c r="H154" s="11" t="s">
        <v>322</v>
      </c>
    </row>
    <row r="155" ht="20" customHeight="1" spans="1:8">
      <c r="A155" s="8">
        <v>151</v>
      </c>
      <c r="B155" s="17" t="s">
        <v>323</v>
      </c>
      <c r="C155" s="18" t="s">
        <v>324</v>
      </c>
      <c r="D155" s="19">
        <v>51.9</v>
      </c>
      <c r="E155" s="12">
        <v>27660</v>
      </c>
      <c r="F155" s="9">
        <v>27626</v>
      </c>
      <c r="G155" s="9">
        <f t="shared" si="2"/>
        <v>4972.68</v>
      </c>
      <c r="H155" s="20" t="s">
        <v>325</v>
      </c>
    </row>
    <row r="156" ht="20" customHeight="1" spans="1:8">
      <c r="A156" s="8">
        <v>152</v>
      </c>
      <c r="B156" s="17" t="s">
        <v>323</v>
      </c>
      <c r="C156" s="18" t="s">
        <v>324</v>
      </c>
      <c r="D156" s="19">
        <v>81.9</v>
      </c>
      <c r="E156" s="12">
        <v>43640</v>
      </c>
      <c r="F156" s="9">
        <v>42095</v>
      </c>
      <c r="G156" s="9">
        <f t="shared" si="2"/>
        <v>7577.1</v>
      </c>
      <c r="H156" s="20" t="s">
        <v>325</v>
      </c>
    </row>
    <row r="157" ht="20" customHeight="1" spans="1:8">
      <c r="A157" s="8">
        <v>153</v>
      </c>
      <c r="B157" s="17" t="s">
        <v>317</v>
      </c>
      <c r="C157" s="18" t="s">
        <v>326</v>
      </c>
      <c r="D157" s="19">
        <v>105.3</v>
      </c>
      <c r="E157" s="12">
        <v>56100</v>
      </c>
      <c r="F157" s="9">
        <v>56100</v>
      </c>
      <c r="G157" s="9">
        <f t="shared" si="2"/>
        <v>10098</v>
      </c>
      <c r="H157" s="11" t="s">
        <v>327</v>
      </c>
    </row>
    <row r="158" ht="20" customHeight="1" spans="1:8">
      <c r="A158" s="8">
        <v>154</v>
      </c>
      <c r="B158" s="17" t="s">
        <v>328</v>
      </c>
      <c r="C158" s="18" t="s">
        <v>329</v>
      </c>
      <c r="D158" s="19">
        <v>118.8</v>
      </c>
      <c r="E158" s="12">
        <v>39500</v>
      </c>
      <c r="F158" s="9">
        <v>39500</v>
      </c>
      <c r="G158" s="9">
        <f t="shared" si="2"/>
        <v>7110</v>
      </c>
      <c r="H158" s="14" t="s">
        <v>330</v>
      </c>
    </row>
    <row r="159" ht="27" customHeight="1" spans="1:8">
      <c r="A159" s="21" t="s">
        <v>331</v>
      </c>
      <c r="B159" s="22"/>
      <c r="C159" s="22"/>
      <c r="D159" s="23">
        <f>SUM(D5:D158)</f>
        <v>13416.36</v>
      </c>
      <c r="E159" s="23">
        <f>SUM(E5:E158)</f>
        <v>6990889.84</v>
      </c>
      <c r="F159" s="23">
        <f>SUM(F5:F158)</f>
        <v>6621973</v>
      </c>
      <c r="G159" s="23">
        <f>SUM(G5:G158)</f>
        <v>1191955.14</v>
      </c>
      <c r="H159" s="23"/>
    </row>
  </sheetData>
  <mergeCells count="2">
    <mergeCell ref="A159:C159"/>
    <mergeCell ref="B1:H2"/>
  </mergeCells>
  <dataValidations count="1">
    <dataValidation allowBlank="1" showInputMessage="1" showErrorMessage="1" sqref="B156 B157 B158 B153:B155"/>
  </dataValidations>
  <pageMargins left="0.751388888888889" right="0.751388888888889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上海市崇明区经济委员会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2019-11-22T05:32:00Z</dcterms:created>
  <cp:lastPrinted>2021-01-28T00:39:00Z</cp:lastPrinted>
  <dcterms:modified xsi:type="dcterms:W3CDTF">2022-09-22T08:54:25Z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2A9682CEB3414C8AAA91E3DBF2DF6818</vt:lpwstr>
  </property>
</Properties>
</file>