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280" windowHeight="11115" tabRatio="721" firstSheet="11" activeTab="15"/>
  </bookViews>
  <sheets>
    <sheet name="封面" sheetId="39" r:id="rId1"/>
    <sheet name="目录" sheetId="40" r:id="rId2"/>
    <sheet name="单位职能" sheetId="25" r:id="rId3"/>
    <sheet name="单位机构设置" sheetId="19" r:id="rId4"/>
    <sheet name="名词解释" sheetId="35" r:id="rId5"/>
    <sheet name="单位编制说明" sheetId="6" r:id="rId6"/>
    <sheet name="单位收支总表" sheetId="11" r:id="rId7"/>
    <sheet name="单位收入总表" sheetId="26" r:id="rId8"/>
    <sheet name="单位支出总表" sheetId="27" r:id="rId9"/>
    <sheet name="单位财政拨款收支总表" sheetId="28" r:id="rId10"/>
    <sheet name="单位一般公共预算拨款表" sheetId="34" r:id="rId11"/>
    <sheet name="单位政府性基金拨款表" sheetId="30" r:id="rId12"/>
    <sheet name="单位国有资本经营预算拨款表 " sheetId="38" r:id="rId13"/>
    <sheet name="单位一般公共预算拨款基本支出明细表" sheetId="31" r:id="rId14"/>
    <sheet name="单位“三公”经费和机关运行费预算表" sheetId="36" r:id="rId15"/>
    <sheet name="其他相关情况说明" sheetId="37" r:id="rId16"/>
  </sheets>
  <definedNames>
    <definedName name="_xlnm.Print_Titles" localSheetId="10">单位一般公共预算拨款表!$6:$8</definedName>
    <definedName name="_xlnm.Print_Area" localSheetId="9">单位财政拨款收支总表!$A$1:$G$21</definedName>
  </definedNames>
  <calcPr calcId="144525"/>
</workbook>
</file>

<file path=xl/sharedStrings.xml><?xml version="1.0" encoding="utf-8"?>
<sst xmlns="http://schemas.openxmlformats.org/spreadsheetml/2006/main" count="178">
  <si>
    <t>上海市崇明区2024年单位预算</t>
  </si>
  <si>
    <t>预算单位：上海市崇明区河湖管理中心</t>
  </si>
  <si>
    <t>目  录</t>
  </si>
  <si>
    <t>一、单位主要职能</t>
  </si>
  <si>
    <t>二、单位机构设置</t>
  </si>
  <si>
    <t>三、名词解释</t>
  </si>
  <si>
    <t>四、单位预算编制说明</t>
  </si>
  <si>
    <t>五、单位预算表</t>
  </si>
  <si>
    <t xml:space="preserve">    1. 2024年预算单位财务收支预算总表</t>
  </si>
  <si>
    <t xml:space="preserve">    2. 2024年预算单位收入预算总表</t>
  </si>
  <si>
    <t xml:space="preserve">    3. 2024年预算单位支出预算总表</t>
  </si>
  <si>
    <t xml:space="preserve">    4．2024年预算单位财政拨款收支预算总表</t>
  </si>
  <si>
    <t xml:space="preserve">    5．2024年预算单位一般公共预算支出功能分类预算表</t>
  </si>
  <si>
    <t xml:space="preserve">    6．2024年预算单位政府性基金预算支出功能分类预算表</t>
  </si>
  <si>
    <t xml:space="preserve">    7．2024年预算单位国有资本经营预算支出功能分类预算表</t>
  </si>
  <si>
    <t xml:space="preserve">    8．2024年预算单位一般公共预算基本支出部门预算经济分类预算表</t>
  </si>
  <si>
    <t xml:space="preserve">    9. 单位“三公”经费和机关运行经费预算表  </t>
  </si>
  <si>
    <t xml:space="preserve">六、其他相关情况说明  </t>
  </si>
  <si>
    <t>主要职能</t>
  </si>
  <si>
    <r>
      <rPr>
        <sz val="12"/>
        <rFont val="宋体"/>
        <charset val="134"/>
      </rPr>
      <t xml:space="preserve">    上海市崇明区河湖管理中心是财政全额拨款事业单位。
　　主要职能包括：
　　1.主要承担本区河长制考评督办、河湖管理信息化建设、河湖水质监管、河道养护、农污设施运维、防汛防台等事务性职能，协助做好涉河行政许可技术支持等相关事务性工作。</t>
    </r>
    <r>
      <rPr>
        <sz val="14"/>
        <rFont val="宋体"/>
        <charset val="134"/>
      </rPr>
      <t xml:space="preserve">
</t>
    </r>
  </si>
  <si>
    <t>机构设置</t>
  </si>
  <si>
    <r>
      <rPr>
        <sz val="12"/>
        <rFont val="宋体"/>
        <charset val="134"/>
      </rPr>
      <t xml:space="preserve">    上海市崇明区河湖管理中心单位设6个内设机构，包括：综合科、河长事务科、河湖管理科、设施运行管理科、水土保持管理科、水旱灾害防御科。</t>
    </r>
    <r>
      <rPr>
        <sz val="14"/>
        <rFont val="宋体"/>
        <charset val="134"/>
      </rPr>
      <t xml:space="preserve">
</t>
    </r>
  </si>
  <si>
    <t>名词解释</t>
  </si>
  <si>
    <t xml:space="preserve">   
   （一）财政拨款收入：是预算主管部门及所属预算单位本年度从本级财政部门取得的财政拨款，包括一般公共预算财政拨款、政府性基金预算财政拨款和国有资本经营预算财政拨款。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（五）基本支出预算：是预算主管部门及所属预算单位为保障其机构正常运转、完成日常工作任务而编制的年度基本支出计划，包括人员经费和公用经费两部分。
   （六）项目支出预算：是预算主管部门及所属预算单位为完成行政工作任务、事业发展目标或政府发展战略、特定目标，在基本支出之外编制的年度支出计划。
   （七）“三公”经费：是与财政有经费领拨关系的部门及其下属预算单位使用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t>
  </si>
  <si>
    <t>2024年单位预算编制说明</t>
  </si>
  <si>
    <r>
      <rPr>
        <sz val="12"/>
        <rFont val="宋体"/>
        <charset val="134"/>
      </rPr>
      <t xml:space="preserve">    2024年，上海市崇明区河湖管理中心收入预算24,764万元，其中：财政拨款收入24,639万元，比2023年预算增加24,224万元；事业收入125万元；事业单位经营收入0万元；其他收入0万元。
　　支出预算24,764万元，其中：财政拨款支出预算24,639万元，比2023</t>
    </r>
    <r>
      <rPr>
        <sz val="12"/>
        <rFont val="宋体"/>
        <charset val="134"/>
      </rPr>
      <t>年预算增加24,</t>
    </r>
    <r>
      <rPr>
        <sz val="12"/>
        <rFont val="宋体"/>
        <charset val="134"/>
      </rPr>
      <t>224</t>
    </r>
    <r>
      <rPr>
        <sz val="12"/>
        <rFont val="宋体"/>
        <charset val="134"/>
      </rPr>
      <t>万元。财政拨款支出预算中，一般公共预算拨款支出预算24,639万元，比2023年预算增加24,</t>
    </r>
    <r>
      <rPr>
        <sz val="12"/>
        <rFont val="宋体"/>
        <charset val="134"/>
      </rPr>
      <t>224</t>
    </r>
    <r>
      <rPr>
        <sz val="12"/>
        <rFont val="宋体"/>
        <charset val="134"/>
      </rPr>
      <t>万元；政府性基金拨款支出预算0万元，与202</t>
    </r>
    <r>
      <rPr>
        <sz val="12"/>
        <rFont val="宋体"/>
        <charset val="134"/>
      </rPr>
      <t>3</t>
    </r>
    <r>
      <rPr>
        <sz val="12"/>
        <rFont val="宋体"/>
        <charset val="134"/>
      </rPr>
      <t>年预算持平；国有资本经营预算拨款支出预算为0万元。财政拨款支出主要内容如下：</t>
    </r>
  </si>
  <si>
    <t xml:space="preserve">      1.“社会保障和就业支出”科目279万元，主要用于社保养老金职业年金及离退休人员补贴</t>
  </si>
  <si>
    <t>　    2.“卫生健康支出”科目86万元，主要用于医疗补助</t>
  </si>
  <si>
    <t>　    3.“农林水支出”科目24,205万元，主要用于日常公用经费及项目支出</t>
  </si>
  <si>
    <t>　    4.“住房保障支出”科目69万元，主要用于公积金</t>
  </si>
  <si>
    <t>2024年预算单位财务收支预算总表</t>
  </si>
  <si>
    <t>单位：元</t>
  </si>
  <si>
    <r>
      <rPr>
        <sz val="12"/>
        <rFont val="宋体"/>
        <charset val="134"/>
      </rPr>
      <t>本年</t>
    </r>
    <r>
      <rPr>
        <sz val="12"/>
        <rFont val="宋体"/>
        <charset val="134"/>
      </rPr>
      <t>收</t>
    </r>
    <r>
      <rPr>
        <sz val="12"/>
        <rFont val="宋体"/>
        <charset val="134"/>
      </rPr>
      <t>入</t>
    </r>
  </si>
  <si>
    <r>
      <rPr>
        <sz val="12"/>
        <rFont val="宋体"/>
        <charset val="134"/>
      </rPr>
      <t>本年</t>
    </r>
    <r>
      <rPr>
        <sz val="12"/>
        <rFont val="宋体"/>
        <charset val="134"/>
      </rPr>
      <t>支</t>
    </r>
    <r>
      <rPr>
        <sz val="12"/>
        <rFont val="宋体"/>
        <charset val="134"/>
      </rPr>
      <t>出</t>
    </r>
  </si>
  <si>
    <t>项目</t>
  </si>
  <si>
    <t>预算数</t>
  </si>
  <si>
    <t>合计</t>
  </si>
  <si>
    <t>基本支出</t>
  </si>
  <si>
    <t>项目支出</t>
  </si>
  <si>
    <t>人员经费</t>
  </si>
  <si>
    <t>公用经费</t>
  </si>
  <si>
    <t>一、财政拨款收入</t>
  </si>
  <si>
    <t>一、社会保障和就业支出</t>
  </si>
  <si>
    <t>1、一般公共预算资金</t>
  </si>
  <si>
    <t>二、卫生健康支出</t>
  </si>
  <si>
    <t>2、政府性基金</t>
  </si>
  <si>
    <t>三、农林水支出</t>
  </si>
  <si>
    <t>3、国有资本经营预算</t>
  </si>
  <si>
    <t>四、住房保障支出</t>
  </si>
  <si>
    <t>二、事业收入</t>
  </si>
  <si>
    <t>三、事业单位经营收入</t>
  </si>
  <si>
    <t>四、其他收入</t>
  </si>
  <si>
    <r>
      <rPr>
        <sz val="12"/>
        <rFont val="宋体"/>
        <charset val="134"/>
      </rPr>
      <t>收入</t>
    </r>
    <r>
      <rPr>
        <sz val="12"/>
        <rFont val="宋体"/>
        <charset val="134"/>
      </rPr>
      <t>总</t>
    </r>
    <r>
      <rPr>
        <sz val="12"/>
        <rFont val="宋体"/>
        <charset val="134"/>
      </rPr>
      <t>计</t>
    </r>
  </si>
  <si>
    <r>
      <rPr>
        <sz val="12"/>
        <rFont val="宋体"/>
        <charset val="134"/>
      </rPr>
      <t>支出</t>
    </r>
    <r>
      <rPr>
        <sz val="12"/>
        <rFont val="宋体"/>
        <charset val="134"/>
      </rPr>
      <t>总</t>
    </r>
    <r>
      <rPr>
        <sz val="12"/>
        <rFont val="宋体"/>
        <charset val="134"/>
      </rPr>
      <t>计</t>
    </r>
  </si>
  <si>
    <t>2024年预算单位收入预算总表</t>
  </si>
  <si>
    <t>编制单位：上海市崇明区河湖管理中心</t>
  </si>
  <si>
    <t>收入预算</t>
  </si>
  <si>
    <t>功能分类科目编码</t>
  </si>
  <si>
    <t>功能分类科目名称</t>
  </si>
  <si>
    <t>财政拨款收入</t>
  </si>
  <si>
    <t>事业收入</t>
  </si>
  <si>
    <t>事业单位
经营收入</t>
  </si>
  <si>
    <t>其他收入</t>
  </si>
  <si>
    <t>类</t>
  </si>
  <si>
    <t>款</t>
  </si>
  <si>
    <t>项</t>
  </si>
  <si>
    <t>208</t>
  </si>
  <si>
    <t/>
  </si>
  <si>
    <t>社会保障和就业支出</t>
  </si>
  <si>
    <t>05</t>
  </si>
  <si>
    <t>行政事业单位养老支出</t>
  </si>
  <si>
    <t>02</t>
  </si>
  <si>
    <t>事业单位离退休</t>
  </si>
  <si>
    <t>机关事业单位基本养老保险缴费支出</t>
  </si>
  <si>
    <t>06</t>
  </si>
  <si>
    <t>机关事业单位职业年金缴费支出</t>
  </si>
  <si>
    <t>99</t>
  </si>
  <si>
    <t>其他行政事业单位养老支出</t>
  </si>
  <si>
    <t>210</t>
  </si>
  <si>
    <t>卫生健康支出</t>
  </si>
  <si>
    <t>11</t>
  </si>
  <si>
    <t>行政事业单位医疗</t>
  </si>
  <si>
    <t>事业单位医疗</t>
  </si>
  <si>
    <t>213</t>
  </si>
  <si>
    <t>农林水支出</t>
  </si>
  <si>
    <t>03</t>
  </si>
  <si>
    <t>水利</t>
  </si>
  <si>
    <t>04</t>
  </si>
  <si>
    <t>水利行业业务管理</t>
  </si>
  <si>
    <t>10</t>
  </si>
  <si>
    <t>水土保持</t>
  </si>
  <si>
    <t>14</t>
  </si>
  <si>
    <t>防汛</t>
  </si>
  <si>
    <t>16</t>
  </si>
  <si>
    <t>农村水利</t>
  </si>
  <si>
    <t>其他水利支出</t>
  </si>
  <si>
    <t>221</t>
  </si>
  <si>
    <t>住房保障支出</t>
  </si>
  <si>
    <t>住房改革支出</t>
  </si>
  <si>
    <t>01</t>
  </si>
  <si>
    <t>住房公积金</t>
  </si>
  <si>
    <t>2024年预算单位支出预算总表</t>
  </si>
  <si>
    <t>支出预算</t>
  </si>
  <si>
    <t>2024年预算单位财政拨款收支预算总表</t>
  </si>
  <si>
    <t>财政拨款支出</t>
  </si>
  <si>
    <t>一般公共预算</t>
  </si>
  <si>
    <t>政府性基金预算</t>
  </si>
  <si>
    <t>国有资本经营预算</t>
  </si>
  <si>
    <r>
      <rPr>
        <sz val="12"/>
        <rFont val="宋体"/>
        <charset val="134"/>
      </rPr>
      <t>一、</t>
    </r>
    <r>
      <rPr>
        <sz val="12"/>
        <rFont val="宋体"/>
        <charset val="134"/>
      </rPr>
      <t>一般</t>
    </r>
    <r>
      <rPr>
        <sz val="12"/>
        <rFont val="宋体"/>
        <charset val="134"/>
      </rPr>
      <t>公共预算资金</t>
    </r>
  </si>
  <si>
    <t>二、政府性基金</t>
  </si>
  <si>
    <t>三、国有资本经营预算</t>
  </si>
  <si>
    <t>2024年预算单位一般公共预算支出功能分类预算表</t>
  </si>
  <si>
    <t>一般公共预算支出</t>
  </si>
  <si>
    <t>2024年预算单位政府性基金预算支出功能分类预算表</t>
  </si>
  <si>
    <t>政府性基金预算支出</t>
  </si>
  <si>
    <t>注：2024年未安排政府性基金预算，故本表无数据</t>
  </si>
  <si>
    <t>2024年预算单位国有资本经营预算支出功能分类预算表</t>
  </si>
  <si>
    <t>国有资本经营预算支出</t>
  </si>
  <si>
    <t>注：2024年未安排国有资本经营预算，故本表无数据</t>
  </si>
  <si>
    <t>2024年预算单位一般公共预算基本支出部门预算经济分类预算表</t>
  </si>
  <si>
    <t>一般公共预算基本支出</t>
  </si>
  <si>
    <t>经济分类科目编码</t>
  </si>
  <si>
    <t>部门经济分类科目名称</t>
  </si>
  <si>
    <t>301</t>
  </si>
  <si>
    <t>工资福利支出</t>
  </si>
  <si>
    <t>基本工资</t>
  </si>
  <si>
    <t>津贴补贴</t>
  </si>
  <si>
    <t>07</t>
  </si>
  <si>
    <t>绩效工资</t>
  </si>
  <si>
    <t>08</t>
  </si>
  <si>
    <t>机关事业单位基本养老保险缴费</t>
  </si>
  <si>
    <t>09</t>
  </si>
  <si>
    <t>职业年金缴费</t>
  </si>
  <si>
    <t>职工基本医疗保险缴费</t>
  </si>
  <si>
    <t>12</t>
  </si>
  <si>
    <t>其他社会保障缴费</t>
  </si>
  <si>
    <t>13</t>
  </si>
  <si>
    <t>其他工资福利支出</t>
  </si>
  <si>
    <t>302</t>
  </si>
  <si>
    <t>商品和服务支出</t>
  </si>
  <si>
    <t>办公费</t>
  </si>
  <si>
    <t>咨询费</t>
  </si>
  <si>
    <t>手续费</t>
  </si>
  <si>
    <t>水费</t>
  </si>
  <si>
    <t>电费</t>
  </si>
  <si>
    <t>邮电费</t>
  </si>
  <si>
    <t>物业管理费</t>
  </si>
  <si>
    <t>差旅费</t>
  </si>
  <si>
    <t>维修(护)费</t>
  </si>
  <si>
    <t>培训费</t>
  </si>
  <si>
    <t>17</t>
  </si>
  <si>
    <t>公务接待费</t>
  </si>
  <si>
    <t>28</t>
  </si>
  <si>
    <t>工会经费</t>
  </si>
  <si>
    <t>29</t>
  </si>
  <si>
    <t>福利费</t>
  </si>
  <si>
    <t>31</t>
  </si>
  <si>
    <t>公务用车运行维护费</t>
  </si>
  <si>
    <t>39</t>
  </si>
  <si>
    <t>其他交通费用</t>
  </si>
  <si>
    <t>其他商品和服务支出</t>
  </si>
  <si>
    <t>303</t>
  </si>
  <si>
    <t>对个人和家庭的补助</t>
  </si>
  <si>
    <t>退休费</t>
  </si>
  <si>
    <t>310</t>
  </si>
  <si>
    <t>资本性支出</t>
  </si>
  <si>
    <t>办公设备购置</t>
  </si>
  <si>
    <t>单位“三公”经费和机关运行经费预算表</t>
  </si>
  <si>
    <t>单位:元</t>
  </si>
  <si>
    <t>2024年“三公”经费预算数</t>
  </si>
  <si>
    <t>2024年机关运行经费预算数</t>
  </si>
  <si>
    <t>因公出国(境)费</t>
  </si>
  <si>
    <t>公务用车购置及运行费</t>
  </si>
  <si>
    <t>小计</t>
  </si>
  <si>
    <t>购置费</t>
  </si>
  <si>
    <t>运行费</t>
  </si>
  <si>
    <t>其他相关情况说明</t>
  </si>
  <si>
    <t xml:space="preserve">  一、2024年“三公”经费预算情况说明 
     2024年“三公”经费预算数为17.91万元，比2023年预算增加2.72万元。其中：
    （一）因公出国（境）费0.00万元，与2023年预算持平。。
    （二）公务用车购置及运行费17.06万元，比2023年预算增加2.22万元，主要原因是做预算时增加1辆汽车（水利所调入）。其中：公务用车购置费0.00万元，与2023年预算持平；公务用车运行费17.06万元，比2023年预算增加2.22万元，主要原因是做预算时增加1辆汽车（水利上所调入）。
    （三）公务接待费0.85万元，比2023年预算增加0.5万元，主要原因是业务职能有调整增加。
  二、机关运行经费预算
     2024年本单位无机关运行经费。
  三、政府采购预算情况
   2024年度本单位政府采购预算202.62万元，其中：政府采购货物预算4.76万元、政府采购工程预算0.00万元、政府采购服务预算197.86万元。
  四、绩效目标设置情况
    按照本市预算绩效管理工作的总体要求，本单位实现了绩效目标的全覆盖。其中，编报单位整体绩效目标1个；政策绩效目标0个、涉及预算资金0万元；项目绩效目标10个，涉及预算资金23247.36万元。
  五、国有资产占有使用情况
     截至2023年8月31日，本单位共有车辆1辆，其中：部级领导干部用车0辆、主要领导干部用车0辆、机要通信用车0辆、应急保障用车0辆、执法执勤用车0辆、特种专业技术用车1辆、离退休干部用车0辆、其他用车0辆；单价100万元（含）以上设备（不含车辆）0台（套）。                                                                                                                               2024年单位预算安排购置车辆0辆，其中：部级领导干部用车0辆、主要领导干部用车0辆、机要通信用车0辆、应急保障用车0辆、执法执勤用车0辆、特种专业技术用车0辆、离退休干部用车0辆、其他用车0辆；单位预算安排购置单价100万元（含）以上设备（不含车辆）0台（套）。</t>
  </si>
</sst>
</file>

<file path=xl/styles.xml><?xml version="1.0" encoding="utf-8"?>
<styleSheet xmlns="http://schemas.openxmlformats.org/spreadsheetml/2006/main">
  <numFmts count="8">
    <numFmt numFmtId="42" formatCode="_ &quot;￥&quot;* #,##0_ ;_ &quot;￥&quot;* \-#,##0_ ;_ &quot;￥&quot;* &quot;-&quot;_ ;_ @_ "/>
    <numFmt numFmtId="44" formatCode="_ &quot;￥&quot;* #,##0.00_ ;_ &quot;￥&quot;* \-#,##0.00_ ;_ &quot;￥&quot;* &quot;-&quot;??_ ;_ @_ "/>
    <numFmt numFmtId="43" formatCode="_ * #,##0.00_ ;_ * \-#,##0.00_ ;_ * &quot;-&quot;??_ ;_ @_ "/>
    <numFmt numFmtId="176" formatCode="#,##0_ "/>
    <numFmt numFmtId="177" formatCode="[=0]&quot;&quot;;#,##0.00&quot;&quot;"/>
    <numFmt numFmtId="178" formatCode="#,##0.00_ "/>
    <numFmt numFmtId="179" formatCode="[=0]&quot;&quot;;#,##0"/>
    <numFmt numFmtId="180" formatCode="yyyy&quot;年&quot;m&quot;月&quot;;@"/>
  </numFmts>
  <fonts count="43">
    <font>
      <sz val="12"/>
      <name val="宋体"/>
      <charset val="134"/>
    </font>
    <font>
      <sz val="18"/>
      <name val="宋体"/>
      <charset val="134"/>
    </font>
    <font>
      <sz val="14"/>
      <name val="宋体"/>
      <charset val="134"/>
    </font>
    <font>
      <sz val="14"/>
      <name val="黑体"/>
      <charset val="134"/>
    </font>
    <font>
      <sz val="11"/>
      <name val="宋体"/>
      <charset val="134"/>
    </font>
    <font>
      <sz val="11"/>
      <color rgb="FF000100"/>
      <name val="宋体"/>
      <charset val="134"/>
    </font>
    <font>
      <sz val="10"/>
      <name val="宋体"/>
      <charset val="134"/>
    </font>
    <font>
      <sz val="12"/>
      <color rgb="FF000100"/>
      <name val="宋体"/>
      <charset val="134"/>
    </font>
    <font>
      <sz val="12"/>
      <name val="宋体"/>
      <charset val="134"/>
      <scheme val="minor"/>
    </font>
    <font>
      <sz val="20"/>
      <color indexed="8"/>
      <name val="宋体"/>
      <charset val="134"/>
    </font>
    <font>
      <sz val="18"/>
      <color indexed="8"/>
      <name val="宋体"/>
      <charset val="134"/>
    </font>
    <font>
      <sz val="14"/>
      <name val="仿宋_GB2312"/>
      <charset val="134"/>
    </font>
    <font>
      <sz val="14"/>
      <color indexed="8"/>
      <name val="仿宋_GB2312"/>
      <charset val="134"/>
    </font>
    <font>
      <b/>
      <sz val="14"/>
      <color indexed="8"/>
      <name val="宋体"/>
      <charset val="134"/>
    </font>
    <font>
      <b/>
      <sz val="18"/>
      <name val="宋体"/>
      <charset val="134"/>
    </font>
    <font>
      <sz val="10"/>
      <color indexed="8"/>
      <name val="Times New Roman"/>
      <family val="1"/>
      <charset val="0"/>
    </font>
    <font>
      <b/>
      <sz val="36"/>
      <color indexed="8"/>
      <name val="楷体_GB2312"/>
      <charset val="134"/>
    </font>
    <font>
      <sz val="16"/>
      <color indexed="8"/>
      <name val="楷体_GB2312"/>
      <charset val="134"/>
    </font>
    <font>
      <sz val="18"/>
      <color indexed="8"/>
      <name val="楷体_GB2312"/>
      <charset val="134"/>
    </font>
    <font>
      <sz val="16"/>
      <color indexed="8"/>
      <name val="仿宋_GB2312"/>
      <charset val="134"/>
    </font>
    <font>
      <sz val="14"/>
      <color indexed="8"/>
      <name val="楷体_GB2312"/>
      <charset val="134"/>
    </font>
    <font>
      <b/>
      <sz val="14"/>
      <name val="黑体"/>
      <charset val="134"/>
    </font>
    <font>
      <sz val="11"/>
      <color theme="0"/>
      <name val="宋体"/>
      <charset val="0"/>
      <scheme val="minor"/>
    </font>
    <font>
      <sz val="11"/>
      <color theme="1"/>
      <name val="宋体"/>
      <charset val="134"/>
      <scheme val="minor"/>
    </font>
    <font>
      <sz val="11"/>
      <color theme="1"/>
      <name val="宋体"/>
      <charset val="0"/>
      <scheme val="minor"/>
    </font>
    <font>
      <b/>
      <sz val="15"/>
      <color theme="3"/>
      <name val="宋体"/>
      <charset val="134"/>
      <scheme val="minor"/>
    </font>
    <font>
      <u/>
      <sz val="11"/>
      <color rgb="FF0000FF"/>
      <name val="宋体"/>
      <charset val="0"/>
      <scheme val="minor"/>
    </font>
    <font>
      <sz val="11"/>
      <color indexed="8"/>
      <name val="宋体"/>
      <charset val="134"/>
    </font>
    <font>
      <i/>
      <sz val="11"/>
      <color rgb="FF7F7F7F"/>
      <name val="宋体"/>
      <charset val="0"/>
      <scheme val="minor"/>
    </font>
    <font>
      <u/>
      <sz val="11"/>
      <color rgb="FF800080"/>
      <name val="宋体"/>
      <charset val="0"/>
      <scheme val="minor"/>
    </font>
    <font>
      <sz val="11"/>
      <color rgb="FF9C0006"/>
      <name val="宋体"/>
      <charset val="0"/>
      <scheme val="minor"/>
    </font>
    <font>
      <sz val="11"/>
      <color rgb="FF9C6500"/>
      <name val="宋体"/>
      <charset val="0"/>
      <scheme val="minor"/>
    </font>
    <font>
      <sz val="11"/>
      <color rgb="FF3F3F76"/>
      <name val="宋体"/>
      <charset val="0"/>
      <scheme val="minor"/>
    </font>
    <font>
      <sz val="11"/>
      <color rgb="FFFF0000"/>
      <name val="宋体"/>
      <charset val="0"/>
      <scheme val="minor"/>
    </font>
    <font>
      <b/>
      <sz val="18"/>
      <color theme="3"/>
      <name val="宋体"/>
      <charset val="134"/>
      <scheme val="minor"/>
    </font>
    <font>
      <b/>
      <sz val="11"/>
      <color theme="3"/>
      <name val="宋体"/>
      <charset val="134"/>
      <scheme val="minor"/>
    </font>
    <font>
      <b/>
      <sz val="13"/>
      <color theme="3"/>
      <name val="宋体"/>
      <charset val="134"/>
      <scheme val="minor"/>
    </font>
    <font>
      <b/>
      <sz val="11"/>
      <color theme="1"/>
      <name val="宋体"/>
      <charset val="0"/>
      <scheme val="minor"/>
    </font>
    <font>
      <b/>
      <sz val="11"/>
      <color rgb="FF3F3F3F"/>
      <name val="宋体"/>
      <charset val="0"/>
      <scheme val="minor"/>
    </font>
    <font>
      <sz val="11"/>
      <color rgb="FFFA7D00"/>
      <name val="宋体"/>
      <charset val="0"/>
      <scheme val="minor"/>
    </font>
    <font>
      <b/>
      <sz val="11"/>
      <color rgb="FFFA7D00"/>
      <name val="宋体"/>
      <charset val="0"/>
      <scheme val="minor"/>
    </font>
    <font>
      <b/>
      <sz val="11"/>
      <color rgb="FFFFFFFF"/>
      <name val="宋体"/>
      <charset val="0"/>
      <scheme val="minor"/>
    </font>
    <font>
      <sz val="11"/>
      <color rgb="FF006100"/>
      <name val="宋体"/>
      <charset val="0"/>
      <scheme val="minor"/>
    </font>
  </fonts>
  <fills count="37">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rgb="FFD8D8D8"/>
        <bgColor indexed="64"/>
      </patternFill>
    </fill>
    <fill>
      <patternFill patternType="solid">
        <fgColor theme="7"/>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9" tint="0.799981688894314"/>
        <bgColor indexed="64"/>
      </patternFill>
    </fill>
    <fill>
      <patternFill patternType="solid">
        <fgColor indexed="4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8"/>
        <bgColor indexed="64"/>
      </patternFill>
    </fill>
    <fill>
      <patternFill patternType="solid">
        <fgColor theme="6"/>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theme="7" tint="0.399975585192419"/>
        <bgColor indexed="64"/>
      </patternFill>
    </fill>
    <fill>
      <patternFill patternType="solid">
        <fgColor theme="9"/>
        <bgColor indexed="64"/>
      </patternFill>
    </fill>
    <fill>
      <patternFill patternType="solid">
        <fgColor theme="7" tint="0.799981688894314"/>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5"/>
        <bgColor indexed="64"/>
      </patternFill>
    </fill>
    <fill>
      <patternFill patternType="solid">
        <fgColor rgb="FFC6EFCE"/>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s>
  <borders count="23">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s>
  <cellStyleXfs count="50">
    <xf numFmtId="0" fontId="0" fillId="0" borderId="0">
      <alignment vertical="center"/>
    </xf>
    <xf numFmtId="42" fontId="23" fillId="0" borderId="0" applyFont="0" applyFill="0" applyBorder="0" applyAlignment="0" applyProtection="0">
      <alignment vertical="center"/>
    </xf>
    <xf numFmtId="0" fontId="24" fillId="12" borderId="0" applyNumberFormat="0" applyBorder="0" applyAlignment="0" applyProtection="0">
      <alignment vertical="center"/>
    </xf>
    <xf numFmtId="0" fontId="32" fillId="18" borderId="16" applyNumberFormat="0" applyAlignment="0" applyProtection="0">
      <alignment vertical="center"/>
    </xf>
    <xf numFmtId="44" fontId="23" fillId="0" borderId="0" applyFont="0" applyFill="0" applyBorder="0" applyAlignment="0" applyProtection="0">
      <alignment vertical="center"/>
    </xf>
    <xf numFmtId="0" fontId="27" fillId="10" borderId="0" applyNumberFormat="0" applyBorder="0" applyAlignment="0" applyProtection="0">
      <alignment vertical="center"/>
    </xf>
    <xf numFmtId="0" fontId="24" fillId="7" borderId="0" applyNumberFormat="0" applyBorder="0" applyAlignment="0" applyProtection="0">
      <alignment vertical="center"/>
    </xf>
    <xf numFmtId="0" fontId="30" fillId="16" borderId="0" applyNumberFormat="0" applyBorder="0" applyAlignment="0" applyProtection="0">
      <alignment vertical="center"/>
    </xf>
    <xf numFmtId="43" fontId="23" fillId="0" borderId="0" applyFont="0" applyFill="0" applyBorder="0" applyAlignment="0" applyProtection="0">
      <alignment vertical="center"/>
    </xf>
    <xf numFmtId="0" fontId="22" fillId="20" borderId="0" applyNumberFormat="0" applyBorder="0" applyAlignment="0" applyProtection="0">
      <alignment vertical="center"/>
    </xf>
    <xf numFmtId="0" fontId="26" fillId="0" borderId="0" applyNumberFormat="0" applyFill="0" applyBorder="0" applyAlignment="0" applyProtection="0">
      <alignment vertical="center"/>
    </xf>
    <xf numFmtId="9" fontId="23" fillId="0" borderId="0" applyFont="0" applyFill="0" applyBorder="0" applyAlignment="0" applyProtection="0">
      <alignment vertical="center"/>
    </xf>
    <xf numFmtId="0" fontId="29" fillId="0" borderId="0" applyNumberFormat="0" applyFill="0" applyBorder="0" applyAlignment="0" applyProtection="0">
      <alignment vertical="center"/>
    </xf>
    <xf numFmtId="0" fontId="23" fillId="25" borderId="17" applyNumberFormat="0" applyFont="0" applyAlignment="0" applyProtection="0">
      <alignment vertical="center"/>
    </xf>
    <xf numFmtId="0" fontId="22" fillId="26" borderId="0" applyNumberFormat="0" applyBorder="0" applyAlignment="0" applyProtection="0">
      <alignment vertical="center"/>
    </xf>
    <xf numFmtId="0" fontId="35"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5" fillId="0" borderId="15" applyNumberFormat="0" applyFill="0" applyAlignment="0" applyProtection="0">
      <alignment vertical="center"/>
    </xf>
    <xf numFmtId="0" fontId="36" fillId="0" borderId="15" applyNumberFormat="0" applyFill="0" applyAlignment="0" applyProtection="0">
      <alignment vertical="center"/>
    </xf>
    <xf numFmtId="0" fontId="22" fillId="27" borderId="0" applyNumberFormat="0" applyBorder="0" applyAlignment="0" applyProtection="0">
      <alignment vertical="center"/>
    </xf>
    <xf numFmtId="0" fontId="35" fillId="0" borderId="18" applyNumberFormat="0" applyFill="0" applyAlignment="0" applyProtection="0">
      <alignment vertical="center"/>
    </xf>
    <xf numFmtId="0" fontId="22" fillId="22" borderId="0" applyNumberFormat="0" applyBorder="0" applyAlignment="0" applyProtection="0">
      <alignment vertical="center"/>
    </xf>
    <xf numFmtId="0" fontId="38" fillId="28" borderId="20" applyNumberFormat="0" applyAlignment="0" applyProtection="0">
      <alignment vertical="center"/>
    </xf>
    <xf numFmtId="0" fontId="40" fillId="28" borderId="16" applyNumberFormat="0" applyAlignment="0" applyProtection="0">
      <alignment vertical="center"/>
    </xf>
    <xf numFmtId="0" fontId="41" fillId="29" borderId="22" applyNumberFormat="0" applyAlignment="0" applyProtection="0">
      <alignment vertical="center"/>
    </xf>
    <xf numFmtId="0" fontId="24" fillId="9" borderId="0" applyNumberFormat="0" applyBorder="0" applyAlignment="0" applyProtection="0">
      <alignment vertical="center"/>
    </xf>
    <xf numFmtId="0" fontId="22" fillId="30" borderId="0" applyNumberFormat="0" applyBorder="0" applyAlignment="0" applyProtection="0">
      <alignment vertical="center"/>
    </xf>
    <xf numFmtId="0" fontId="39" fillId="0" borderId="21" applyNumberFormat="0" applyFill="0" applyAlignment="0" applyProtection="0">
      <alignment vertical="center"/>
    </xf>
    <xf numFmtId="0" fontId="37" fillId="0" borderId="19" applyNumberFormat="0" applyFill="0" applyAlignment="0" applyProtection="0">
      <alignment vertical="center"/>
    </xf>
    <xf numFmtId="0" fontId="42" fillId="31" borderId="0" applyNumberFormat="0" applyBorder="0" applyAlignment="0" applyProtection="0">
      <alignment vertical="center"/>
    </xf>
    <xf numFmtId="0" fontId="31" fillId="17" borderId="0" applyNumberFormat="0" applyBorder="0" applyAlignment="0" applyProtection="0">
      <alignment vertical="center"/>
    </xf>
    <xf numFmtId="0" fontId="24" fillId="11" borderId="0" applyNumberFormat="0" applyBorder="0" applyAlignment="0" applyProtection="0">
      <alignment vertical="center"/>
    </xf>
    <xf numFmtId="0" fontId="22" fillId="32" borderId="0" applyNumberFormat="0" applyBorder="0" applyAlignment="0" applyProtection="0">
      <alignment vertical="center"/>
    </xf>
    <xf numFmtId="0" fontId="24" fillId="33" borderId="0" applyNumberFormat="0" applyBorder="0" applyAlignment="0" applyProtection="0">
      <alignment vertical="center"/>
    </xf>
    <xf numFmtId="0" fontId="24" fillId="34" borderId="0" applyNumberFormat="0" applyBorder="0" applyAlignment="0" applyProtection="0">
      <alignment vertical="center"/>
    </xf>
    <xf numFmtId="0" fontId="24" fillId="35" borderId="0" applyNumberFormat="0" applyBorder="0" applyAlignment="0" applyProtection="0">
      <alignment vertical="center"/>
    </xf>
    <xf numFmtId="0" fontId="24" fillId="36" borderId="0" applyNumberFormat="0" applyBorder="0" applyAlignment="0" applyProtection="0">
      <alignment vertical="center"/>
    </xf>
    <xf numFmtId="0" fontId="22" fillId="15" borderId="0" applyNumberFormat="0" applyBorder="0" applyAlignment="0" applyProtection="0">
      <alignment vertical="center"/>
    </xf>
    <xf numFmtId="0" fontId="22" fillId="5" borderId="0" applyNumberFormat="0" applyBorder="0" applyAlignment="0" applyProtection="0">
      <alignment vertical="center"/>
    </xf>
    <xf numFmtId="0" fontId="24" fillId="24" borderId="0" applyNumberFormat="0" applyBorder="0" applyAlignment="0" applyProtection="0">
      <alignment vertical="center"/>
    </xf>
    <xf numFmtId="0" fontId="24" fillId="8" borderId="0" applyNumberFormat="0" applyBorder="0" applyAlignment="0" applyProtection="0">
      <alignment vertical="center"/>
    </xf>
    <xf numFmtId="0" fontId="22" fillId="14" borderId="0" applyNumberFormat="0" applyBorder="0" applyAlignment="0" applyProtection="0">
      <alignment vertical="center"/>
    </xf>
    <xf numFmtId="0" fontId="24" fillId="6" borderId="0" applyNumberFormat="0" applyBorder="0" applyAlignment="0" applyProtection="0">
      <alignment vertical="center"/>
    </xf>
    <xf numFmtId="0" fontId="22" fillId="19" borderId="0" applyNumberFormat="0" applyBorder="0" applyAlignment="0" applyProtection="0">
      <alignment vertical="center"/>
    </xf>
    <xf numFmtId="0" fontId="22" fillId="23" borderId="0" applyNumberFormat="0" applyBorder="0" applyAlignment="0" applyProtection="0">
      <alignment vertical="center"/>
    </xf>
    <xf numFmtId="0" fontId="24" fillId="21" borderId="0" applyNumberFormat="0" applyBorder="0" applyAlignment="0" applyProtection="0">
      <alignment vertical="center"/>
    </xf>
    <xf numFmtId="0" fontId="22" fillId="13" borderId="0" applyNumberFormat="0" applyBorder="0" applyAlignment="0" applyProtection="0">
      <alignment vertical="center"/>
    </xf>
    <xf numFmtId="0" fontId="0" fillId="0" borderId="0">
      <alignment vertical="center"/>
    </xf>
  </cellStyleXfs>
  <cellXfs count="128">
    <xf numFmtId="0" fontId="0" fillId="0" borderId="0" xfId="0">
      <alignment vertical="center"/>
    </xf>
    <xf numFmtId="0" fontId="1" fillId="0" borderId="0" xfId="0" applyFont="1" applyAlignment="1">
      <alignment horizontal="center" vertical="center"/>
    </xf>
    <xf numFmtId="0" fontId="0" fillId="0" borderId="0" xfId="0" applyFont="1" applyAlignment="1">
      <alignment vertical="top" wrapText="1"/>
    </xf>
    <xf numFmtId="0" fontId="0" fillId="0" borderId="0" xfId="0" applyAlignment="1">
      <alignment vertical="center" wrapText="1"/>
    </xf>
    <xf numFmtId="0" fontId="2" fillId="0" borderId="0" xfId="0" applyFont="1" applyAlignment="1">
      <alignment vertical="top" wrapText="1"/>
    </xf>
    <xf numFmtId="0" fontId="0" fillId="0" borderId="0" xfId="0" applyFont="1" applyAlignment="1">
      <alignment vertical="center" wrapText="1"/>
    </xf>
    <xf numFmtId="0" fontId="0" fillId="0" borderId="0" xfId="0" applyFont="1">
      <alignment vertical="center"/>
    </xf>
    <xf numFmtId="0" fontId="2" fillId="0" borderId="0" xfId="0" applyFont="1">
      <alignment vertical="center"/>
    </xf>
    <xf numFmtId="0" fontId="3" fillId="0" borderId="0" xfId="0" applyFont="1" applyAlignment="1">
      <alignment horizontal="center" vertical="center"/>
    </xf>
    <xf numFmtId="0" fontId="0" fillId="2" borderId="0" xfId="0" applyFill="1" applyAlignment="1">
      <alignment horizontal="right" vertical="center"/>
    </xf>
    <xf numFmtId="0" fontId="0" fillId="0" borderId="1" xfId="0" applyFont="1" applyBorder="1" applyAlignment="1">
      <alignment vertical="center"/>
    </xf>
    <xf numFmtId="0" fontId="0" fillId="0" borderId="1" xfId="0" applyFont="1" applyBorder="1" applyAlignment="1">
      <alignment horizontal="right" vertical="center"/>
    </xf>
    <xf numFmtId="0" fontId="0" fillId="0" borderId="2" xfId="0" applyFont="1" applyBorder="1" applyAlignment="1">
      <alignment horizontal="center" vertical="center" wrapText="1"/>
    </xf>
    <xf numFmtId="0" fontId="0" fillId="0" borderId="3" xfId="0" applyFont="1" applyBorder="1" applyAlignment="1">
      <alignment horizontal="center" vertical="center" wrapText="1"/>
    </xf>
    <xf numFmtId="0" fontId="0" fillId="0" borderId="4" xfId="0" applyFont="1" applyBorder="1" applyAlignment="1">
      <alignment horizontal="center" vertical="center" wrapText="1"/>
    </xf>
    <xf numFmtId="0" fontId="0" fillId="0" borderId="5" xfId="0" applyFont="1" applyBorder="1" applyAlignment="1">
      <alignment horizontal="center" vertical="center" wrapText="1"/>
    </xf>
    <xf numFmtId="0" fontId="0" fillId="0" borderId="6" xfId="0" applyFont="1" applyBorder="1" applyAlignment="1">
      <alignment horizontal="center" vertical="center" wrapText="1"/>
    </xf>
    <xf numFmtId="0" fontId="0" fillId="0" borderId="7" xfId="0" applyFont="1" applyBorder="1" applyAlignment="1">
      <alignment horizontal="center" vertical="center" wrapText="1"/>
    </xf>
    <xf numFmtId="177" fontId="4" fillId="0" borderId="8" xfId="0" applyNumberFormat="1" applyFont="1" applyBorder="1" applyAlignment="1" applyProtection="1">
      <alignment horizontal="right" vertical="center" wrapText="1"/>
      <protection locked="0"/>
    </xf>
    <xf numFmtId="178" fontId="5" fillId="3" borderId="8" xfId="0" applyNumberFormat="1" applyFont="1" applyFill="1" applyBorder="1" applyAlignment="1" applyProtection="1">
      <alignment horizontal="right" vertical="center" wrapText="1"/>
      <protection locked="0"/>
    </xf>
    <xf numFmtId="178" fontId="0" fillId="0" borderId="9" xfId="0" applyNumberFormat="1" applyFont="1" applyBorder="1">
      <alignment vertical="center"/>
    </xf>
    <xf numFmtId="0" fontId="0" fillId="0" borderId="0" xfId="0" applyAlignment="1">
      <alignment horizontal="left" vertical="center" wrapText="1"/>
    </xf>
    <xf numFmtId="0" fontId="0" fillId="0" borderId="0" xfId="0" applyAlignment="1" applyProtection="1">
      <protection locked="0"/>
    </xf>
    <xf numFmtId="0" fontId="0" fillId="0" borderId="0" xfId="0" applyNumberFormat="1" applyFont="1" applyAlignment="1" applyProtection="1">
      <alignment horizontal="left" vertical="center"/>
      <protection locked="0"/>
    </xf>
    <xf numFmtId="0" fontId="0" fillId="3" borderId="0" xfId="0" applyNumberFormat="1" applyFont="1" applyFill="1" applyAlignment="1" applyProtection="1">
      <alignment horizontal="right" vertical="center"/>
      <protection locked="0"/>
    </xf>
    <xf numFmtId="0" fontId="1" fillId="0" borderId="0" xfId="0" applyNumberFormat="1" applyFont="1" applyAlignment="1" applyProtection="1">
      <alignment horizontal="center" vertical="center"/>
      <protection locked="0"/>
    </xf>
    <xf numFmtId="0" fontId="0" fillId="0" borderId="0" xfId="0" applyFont="1" applyAlignment="1" applyProtection="1">
      <alignment horizontal="left" vertical="center"/>
      <protection locked="0"/>
    </xf>
    <xf numFmtId="0" fontId="0" fillId="0" borderId="0" xfId="0" applyNumberFormat="1" applyFont="1" applyAlignment="1" applyProtection="1">
      <alignment horizontal="right" vertical="center"/>
      <protection locked="0"/>
    </xf>
    <xf numFmtId="0" fontId="0" fillId="4" borderId="8" xfId="0" applyNumberFormat="1" applyFont="1" applyFill="1" applyBorder="1" applyAlignment="1" applyProtection="1">
      <alignment horizontal="center" vertical="center"/>
      <protection locked="0"/>
    </xf>
    <xf numFmtId="0" fontId="0" fillId="4" borderId="10" xfId="0" applyNumberFormat="1" applyFont="1" applyFill="1" applyBorder="1" applyAlignment="1" applyProtection="1">
      <alignment horizontal="center" vertical="center"/>
      <protection locked="0"/>
    </xf>
    <xf numFmtId="0" fontId="0" fillId="0" borderId="8" xfId="0" applyNumberFormat="1" applyFont="1" applyBorder="1" applyAlignment="1" applyProtection="1">
      <alignment horizontal="center" vertical="center" wrapText="1"/>
      <protection locked="0"/>
    </xf>
    <xf numFmtId="0" fontId="0" fillId="0" borderId="8" xfId="0" applyNumberFormat="1" applyFont="1" applyBorder="1" applyAlignment="1" applyProtection="1">
      <alignment horizontal="left" vertical="center" wrapText="1"/>
      <protection locked="0"/>
    </xf>
    <xf numFmtId="178" fontId="0" fillId="0" borderId="8" xfId="0" applyNumberFormat="1" applyFont="1" applyBorder="1" applyAlignment="1" applyProtection="1">
      <alignment horizontal="right" vertical="center" wrapText="1"/>
      <protection locked="0"/>
    </xf>
    <xf numFmtId="0" fontId="0" fillId="0" borderId="8" xfId="0" applyNumberFormat="1" applyFont="1" applyBorder="1" applyAlignment="1" applyProtection="1">
      <alignment horizontal="center" vertical="center"/>
      <protection locked="0"/>
    </xf>
    <xf numFmtId="178" fontId="0" fillId="0" borderId="8" xfId="0" applyNumberFormat="1" applyFont="1" applyBorder="1" applyAlignment="1" applyProtection="1">
      <alignment horizontal="right" vertical="center"/>
      <protection locked="0"/>
    </xf>
    <xf numFmtId="0" fontId="0" fillId="0" borderId="0" xfId="0" applyFont="1" applyAlignment="1">
      <alignment horizontal="center" vertical="center"/>
    </xf>
    <xf numFmtId="0" fontId="0" fillId="0" borderId="0" xfId="0" applyFont="1" applyAlignment="1">
      <alignment vertical="center"/>
    </xf>
    <xf numFmtId="176" fontId="0" fillId="0" borderId="0" xfId="0" applyNumberFormat="1" applyFont="1" applyAlignment="1">
      <alignment horizontal="right" vertical="center"/>
    </xf>
    <xf numFmtId="0" fontId="0" fillId="0" borderId="0" xfId="0" applyAlignment="1">
      <alignment horizontal="right" vertical="center"/>
    </xf>
    <xf numFmtId="0" fontId="0" fillId="0" borderId="0" xfId="0" applyAlignment="1">
      <alignment vertical="center"/>
    </xf>
    <xf numFmtId="0" fontId="0" fillId="0" borderId="0" xfId="0" applyFont="1" applyAlignment="1">
      <alignment horizontal="right" vertical="center"/>
    </xf>
    <xf numFmtId="0" fontId="4" fillId="0" borderId="0" xfId="0" applyFont="1" applyAlignment="1">
      <alignment vertical="center"/>
    </xf>
    <xf numFmtId="0" fontId="0" fillId="0" borderId="9" xfId="0" applyFont="1" applyBorder="1" applyAlignment="1">
      <alignment horizontal="center" vertical="center"/>
    </xf>
    <xf numFmtId="0" fontId="0" fillId="0" borderId="9" xfId="0" applyBorder="1" applyAlignment="1">
      <alignment horizontal="center" vertical="center"/>
    </xf>
    <xf numFmtId="0" fontId="0" fillId="0" borderId="9" xfId="0" applyFont="1" applyBorder="1" applyAlignment="1">
      <alignment vertical="center"/>
    </xf>
    <xf numFmtId="0" fontId="0" fillId="0" borderId="2" xfId="0" applyFont="1" applyBorder="1" applyAlignment="1">
      <alignment horizontal="center" vertical="center"/>
    </xf>
    <xf numFmtId="0" fontId="0" fillId="0" borderId="3" xfId="0" applyFont="1" applyBorder="1" applyAlignment="1">
      <alignment horizontal="center" vertical="center"/>
    </xf>
    <xf numFmtId="0" fontId="0" fillId="0" borderId="4" xfId="0" applyBorder="1" applyAlignment="1">
      <alignment horizontal="center" vertical="center"/>
    </xf>
    <xf numFmtId="176" fontId="0" fillId="0" borderId="5" xfId="0" applyNumberFormat="1" applyFont="1" applyBorder="1" applyAlignment="1">
      <alignment horizontal="center" vertical="center" wrapText="1"/>
    </xf>
    <xf numFmtId="176" fontId="0" fillId="0" borderId="7" xfId="0" applyNumberFormat="1" applyFont="1" applyBorder="1" applyAlignment="1">
      <alignment horizontal="center" vertical="center" wrapText="1"/>
    </xf>
    <xf numFmtId="49" fontId="0" fillId="0" borderId="9" xfId="0" applyNumberFormat="1" applyFont="1" applyBorder="1" applyAlignment="1">
      <alignment horizontal="center" vertical="center"/>
    </xf>
    <xf numFmtId="0" fontId="0" fillId="0" borderId="9" xfId="0" applyFont="1" applyBorder="1" applyAlignment="1">
      <alignment horizontal="left" vertical="center" wrapText="1"/>
    </xf>
    <xf numFmtId="176" fontId="0" fillId="0" borderId="9" xfId="0" applyNumberFormat="1" applyFont="1" applyBorder="1" applyAlignment="1">
      <alignment horizontal="right" vertical="center"/>
    </xf>
    <xf numFmtId="0" fontId="0" fillId="0" borderId="0" xfId="0" applyFont="1" applyFill="1" applyBorder="1" applyAlignment="1">
      <alignment horizontal="left" vertical="center"/>
    </xf>
    <xf numFmtId="0" fontId="0" fillId="0" borderId="0" xfId="0" applyFont="1" applyBorder="1" applyAlignment="1">
      <alignment horizontal="left" vertical="center"/>
    </xf>
    <xf numFmtId="176" fontId="0" fillId="0" borderId="0" xfId="0" applyNumberFormat="1" applyFont="1" applyBorder="1" applyAlignment="1">
      <alignment horizontal="right" vertical="center"/>
    </xf>
    <xf numFmtId="176" fontId="0" fillId="0" borderId="0" xfId="5" applyNumberFormat="1" applyFont="1" applyFill="1" applyBorder="1" applyAlignment="1">
      <alignment horizontal="right" vertical="center"/>
    </xf>
    <xf numFmtId="0" fontId="4" fillId="0" borderId="0" xfId="0" applyNumberFormat="1" applyFont="1" applyAlignment="1" applyProtection="1">
      <alignment horizontal="left" vertical="center"/>
      <protection locked="0"/>
    </xf>
    <xf numFmtId="0" fontId="0" fillId="4" borderId="11" xfId="0" applyNumberFormat="1" applyFont="1" applyFill="1" applyBorder="1" applyAlignment="1" applyProtection="1">
      <alignment horizontal="center" vertical="center"/>
      <protection locked="0"/>
    </xf>
    <xf numFmtId="0" fontId="0" fillId="4" borderId="10" xfId="0" applyNumberFormat="1" applyFont="1" applyFill="1" applyBorder="1" applyAlignment="1" applyProtection="1">
      <alignment horizontal="center" vertical="center" wrapText="1"/>
      <protection locked="0"/>
    </xf>
    <xf numFmtId="0" fontId="6" fillId="2" borderId="0" xfId="0" applyFont="1" applyFill="1">
      <alignment vertical="center"/>
    </xf>
    <xf numFmtId="0" fontId="6" fillId="2" borderId="0" xfId="0" applyFont="1" applyFill="1" applyAlignment="1">
      <alignment vertical="center"/>
    </xf>
    <xf numFmtId="0" fontId="1" fillId="2" borderId="0" xfId="0" applyFont="1" applyFill="1" applyAlignment="1">
      <alignment horizontal="center" vertical="center"/>
    </xf>
    <xf numFmtId="0" fontId="0" fillId="2" borderId="0" xfId="0" applyFont="1" applyFill="1" applyAlignment="1">
      <alignment horizontal="center" vertical="center"/>
    </xf>
    <xf numFmtId="0" fontId="0" fillId="2" borderId="0" xfId="0" applyFill="1">
      <alignment vertical="center"/>
    </xf>
    <xf numFmtId="0" fontId="0" fillId="2" borderId="0" xfId="0" applyFont="1" applyFill="1">
      <alignment vertical="center"/>
    </xf>
    <xf numFmtId="0" fontId="0" fillId="2" borderId="0" xfId="0" applyFont="1" applyFill="1" applyAlignment="1">
      <alignment vertical="center"/>
    </xf>
    <xf numFmtId="0" fontId="0" fillId="2" borderId="0" xfId="0" applyFill="1" applyAlignment="1">
      <alignment vertical="center"/>
    </xf>
    <xf numFmtId="0" fontId="0" fillId="2" borderId="0" xfId="0" applyFont="1" applyFill="1" applyAlignment="1">
      <alignment horizontal="right" vertical="center"/>
    </xf>
    <xf numFmtId="0" fontId="0" fillId="2" borderId="9" xfId="0" applyFont="1" applyFill="1" applyBorder="1" applyAlignment="1">
      <alignment horizontal="center" vertical="center"/>
    </xf>
    <xf numFmtId="0" fontId="0" fillId="2" borderId="9" xfId="0" applyFill="1" applyBorder="1" applyAlignment="1">
      <alignment horizontal="center" vertical="center"/>
    </xf>
    <xf numFmtId="0" fontId="0" fillId="2" borderId="5" xfId="0" applyFont="1" applyFill="1" applyBorder="1" applyAlignment="1">
      <alignment horizontal="center" vertical="center" wrapText="1"/>
    </xf>
    <xf numFmtId="0" fontId="0" fillId="2" borderId="9" xfId="0" applyFont="1" applyFill="1" applyBorder="1" applyAlignment="1">
      <alignment horizontal="center" vertical="center" wrapText="1"/>
    </xf>
    <xf numFmtId="0" fontId="0" fillId="2" borderId="9" xfId="0" applyFont="1" applyFill="1" applyBorder="1" applyAlignment="1">
      <alignment horizontal="left" vertical="center"/>
    </xf>
    <xf numFmtId="178" fontId="0" fillId="2" borderId="9" xfId="0" applyNumberFormat="1" applyFont="1" applyFill="1" applyBorder="1" applyAlignment="1">
      <alignment horizontal="right" vertical="center"/>
    </xf>
    <xf numFmtId="178" fontId="0" fillId="0" borderId="8" xfId="0" applyNumberFormat="1" applyFont="1" applyBorder="1" applyAlignment="1" applyProtection="1">
      <alignment horizontal="left" vertical="center" wrapText="1"/>
      <protection locked="0"/>
    </xf>
    <xf numFmtId="178" fontId="7" fillId="0" borderId="8" xfId="0" applyNumberFormat="1" applyFont="1" applyBorder="1" applyAlignment="1" applyProtection="1">
      <alignment horizontal="right" vertical="center" wrapText="1"/>
      <protection locked="0"/>
    </xf>
    <xf numFmtId="178" fontId="6" fillId="2" borderId="9" xfId="0" applyNumberFormat="1" applyFont="1" applyFill="1" applyBorder="1" applyAlignment="1">
      <alignment vertical="center"/>
    </xf>
    <xf numFmtId="178" fontId="0" fillId="2" borderId="9" xfId="0" applyNumberFormat="1" applyFont="1" applyFill="1" applyBorder="1" applyAlignment="1">
      <alignment horizontal="left" vertical="center" wrapText="1"/>
    </xf>
    <xf numFmtId="178" fontId="0" fillId="2" borderId="9" xfId="0" applyNumberFormat="1" applyFont="1" applyFill="1" applyBorder="1" applyAlignment="1">
      <alignment horizontal="center" vertical="center"/>
    </xf>
    <xf numFmtId="0" fontId="6" fillId="0" borderId="0" xfId="0" applyFont="1">
      <alignment vertical="center"/>
    </xf>
    <xf numFmtId="0" fontId="6" fillId="0" borderId="0" xfId="0" applyFont="1" applyAlignment="1">
      <alignment vertical="center"/>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9" xfId="0" applyBorder="1" applyAlignment="1">
      <alignment horizontal="center" vertical="center" wrapText="1"/>
    </xf>
    <xf numFmtId="0" fontId="0" fillId="0" borderId="2" xfId="0" applyBorder="1" applyAlignment="1">
      <alignment horizontal="center" vertical="center"/>
    </xf>
    <xf numFmtId="0" fontId="0" fillId="0" borderId="5" xfId="0" applyBorder="1" applyAlignment="1">
      <alignment horizontal="center" vertical="center"/>
    </xf>
    <xf numFmtId="0" fontId="0" fillId="0" borderId="7" xfId="0" applyBorder="1" applyAlignment="1">
      <alignment horizontal="center" vertical="center" wrapText="1"/>
    </xf>
    <xf numFmtId="0" fontId="0" fillId="0" borderId="7" xfId="0" applyBorder="1" applyAlignment="1">
      <alignment horizontal="center" vertical="center"/>
    </xf>
    <xf numFmtId="0" fontId="0" fillId="0" borderId="9" xfId="0" applyFont="1" applyBorder="1" applyAlignment="1">
      <alignment horizontal="left" vertical="center"/>
    </xf>
    <xf numFmtId="178" fontId="0" fillId="0" borderId="9" xfId="0" applyNumberFormat="1" applyFont="1" applyBorder="1" applyAlignment="1">
      <alignment horizontal="right" vertical="center"/>
    </xf>
    <xf numFmtId="0" fontId="0" fillId="0" borderId="9" xfId="0" applyBorder="1" applyAlignment="1">
      <alignment horizontal="left" vertical="center"/>
    </xf>
    <xf numFmtId="0" fontId="0" fillId="2" borderId="9" xfId="0" applyFill="1" applyBorder="1" applyAlignment="1">
      <alignment horizontal="left" vertical="center"/>
    </xf>
    <xf numFmtId="178" fontId="0" fillId="0" borderId="9" xfId="0" applyNumberFormat="1" applyFont="1" applyBorder="1" applyAlignment="1">
      <alignment horizontal="left" vertical="center" wrapText="1"/>
    </xf>
    <xf numFmtId="178" fontId="0" fillId="0" borderId="9" xfId="0" applyNumberFormat="1" applyFont="1" applyBorder="1" applyAlignment="1">
      <alignment horizontal="right" vertical="center" wrapText="1"/>
    </xf>
    <xf numFmtId="178" fontId="0" fillId="0" borderId="9" xfId="0" applyNumberFormat="1" applyFont="1" applyBorder="1" applyAlignment="1">
      <alignment horizontal="center" vertical="center"/>
    </xf>
    <xf numFmtId="176" fontId="6" fillId="0" borderId="0" xfId="0" applyNumberFormat="1" applyFont="1" applyAlignment="1">
      <alignment vertical="center"/>
    </xf>
    <xf numFmtId="179" fontId="6" fillId="0" borderId="0" xfId="0" applyNumberFormat="1" applyFont="1" applyAlignment="1">
      <alignment vertical="center"/>
    </xf>
    <xf numFmtId="0" fontId="8" fillId="0" borderId="0" xfId="0" applyFont="1">
      <alignment vertical="center"/>
    </xf>
    <xf numFmtId="0" fontId="2" fillId="0" borderId="0" xfId="0" applyFont="1" applyAlignment="1">
      <alignment vertical="center" wrapText="1"/>
    </xf>
    <xf numFmtId="0" fontId="0" fillId="0" borderId="0" xfId="0" applyFill="1" applyBorder="1" applyAlignment="1">
      <alignment vertical="top" wrapText="1"/>
    </xf>
    <xf numFmtId="0" fontId="2" fillId="0" borderId="0" xfId="0" applyFont="1" applyFill="1" applyBorder="1" applyAlignment="1">
      <alignment vertical="top" wrapText="1"/>
    </xf>
    <xf numFmtId="0" fontId="0" fillId="0" borderId="0" xfId="0" applyAlignment="1">
      <alignment vertical="top" wrapText="1"/>
    </xf>
    <xf numFmtId="0" fontId="0" fillId="0" borderId="0" xfId="49" applyAlignment="1">
      <alignment horizontal="center" vertical="center"/>
    </xf>
    <xf numFmtId="0" fontId="0" fillId="0" borderId="0" xfId="49">
      <alignment vertical="center"/>
    </xf>
    <xf numFmtId="0" fontId="9" fillId="0" borderId="0" xfId="49" applyFont="1" applyAlignment="1">
      <alignment horizontal="center" vertical="center"/>
    </xf>
    <xf numFmtId="0" fontId="10" fillId="0" borderId="0" xfId="49" applyFont="1" applyAlignment="1">
      <alignment horizontal="center" vertical="center"/>
    </xf>
    <xf numFmtId="0" fontId="11" fillId="0" borderId="0" xfId="49" applyFont="1">
      <alignment vertical="center"/>
    </xf>
    <xf numFmtId="0" fontId="12" fillId="0" borderId="0" xfId="49" applyFont="1" applyAlignment="1">
      <alignment horizontal="left" vertical="center"/>
    </xf>
    <xf numFmtId="0" fontId="12" fillId="0" borderId="0" xfId="49" applyFont="1" applyFill="1" applyAlignment="1">
      <alignment horizontal="left" vertical="center"/>
    </xf>
    <xf numFmtId="0" fontId="0" fillId="0" borderId="0" xfId="0" applyFill="1" applyBorder="1" applyAlignment="1">
      <alignment vertical="center"/>
    </xf>
    <xf numFmtId="0" fontId="0" fillId="0" borderId="0" xfId="49" applyFill="1" applyBorder="1" applyAlignment="1">
      <alignment vertical="center"/>
    </xf>
    <xf numFmtId="49" fontId="13" fillId="0" borderId="0" xfId="0" applyNumberFormat="1" applyFont="1" applyFill="1" applyBorder="1" applyAlignment="1">
      <alignment horizontal="right" vertical="center"/>
    </xf>
    <xf numFmtId="49" fontId="14" fillId="0" borderId="0" xfId="49" applyNumberFormat="1" applyFont="1" applyFill="1" applyBorder="1" applyAlignment="1">
      <alignment horizontal="center" vertical="center"/>
    </xf>
    <xf numFmtId="49" fontId="0" fillId="0" borderId="0" xfId="49" applyNumberFormat="1" applyFill="1" applyBorder="1" applyAlignment="1">
      <alignment vertical="center"/>
    </xf>
    <xf numFmtId="49" fontId="15" fillId="0" borderId="0" xfId="49" applyNumberFormat="1" applyFont="1" applyFill="1" applyBorder="1" applyAlignment="1">
      <alignment horizontal="justify" vertical="center"/>
    </xf>
    <xf numFmtId="49" fontId="16" fillId="0" borderId="0" xfId="49" applyNumberFormat="1" applyFont="1" applyFill="1" applyBorder="1" applyAlignment="1">
      <alignment vertical="center"/>
    </xf>
    <xf numFmtId="49" fontId="16" fillId="0" borderId="0" xfId="49" applyNumberFormat="1" applyFont="1" applyFill="1" applyBorder="1" applyAlignment="1">
      <alignment horizontal="center" vertical="center"/>
    </xf>
    <xf numFmtId="49" fontId="17" fillId="0" borderId="0" xfId="49" applyNumberFormat="1" applyFont="1" applyFill="1" applyBorder="1" applyAlignment="1">
      <alignment horizontal="center" vertical="center"/>
    </xf>
    <xf numFmtId="49" fontId="18" fillId="0" borderId="0" xfId="49" applyNumberFormat="1" applyFont="1" applyFill="1" applyBorder="1" applyAlignment="1">
      <alignment vertical="center"/>
    </xf>
    <xf numFmtId="49" fontId="19" fillId="0" borderId="0" xfId="49" applyNumberFormat="1" applyFont="1" applyFill="1" applyBorder="1" applyAlignment="1">
      <alignment horizontal="justify" vertical="center"/>
    </xf>
    <xf numFmtId="49" fontId="19" fillId="0" borderId="0" xfId="49" applyNumberFormat="1" applyFont="1" applyFill="1" applyBorder="1" applyAlignment="1">
      <alignment horizontal="center" vertical="center"/>
    </xf>
    <xf numFmtId="49" fontId="18" fillId="0" borderId="0" xfId="49" applyNumberFormat="1" applyFont="1" applyFill="1" applyBorder="1" applyAlignment="1">
      <alignment horizontal="center" vertical="center"/>
    </xf>
    <xf numFmtId="49" fontId="20" fillId="0" borderId="0" xfId="49" applyNumberFormat="1" applyFont="1" applyFill="1" applyBorder="1" applyAlignment="1">
      <alignment vertical="center"/>
    </xf>
    <xf numFmtId="49" fontId="18" fillId="0" borderId="0" xfId="49" applyNumberFormat="1" applyFont="1" applyFill="1" applyBorder="1" applyAlignment="1">
      <alignment horizontal="center" vertical="center"/>
    </xf>
    <xf numFmtId="180" fontId="18" fillId="0" borderId="0" xfId="0" applyNumberFormat="1" applyFont="1" applyFill="1" applyBorder="1" applyAlignment="1">
      <alignment horizontal="center" vertical="center"/>
    </xf>
    <xf numFmtId="49" fontId="21" fillId="0" borderId="0" xfId="49" applyNumberFormat="1" applyFont="1" applyFill="1" applyBorder="1" applyAlignment="1">
      <alignmen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9" Type="http://schemas.openxmlformats.org/officeDocument/2006/relationships/sharedStrings" Target="sharedStrings.xml"/><Relationship Id="rId18" Type="http://schemas.openxmlformats.org/officeDocument/2006/relationships/styles" Target="styles.xml"/><Relationship Id="rId17" Type="http://schemas.openxmlformats.org/officeDocument/2006/relationships/theme" Target="theme/theme1.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1"/>
  <sheetViews>
    <sheetView workbookViewId="0">
      <selection activeCell="A20" sqref="A20:M20"/>
    </sheetView>
  </sheetViews>
  <sheetFormatPr defaultColWidth="9" defaultRowHeight="14.25"/>
  <cols>
    <col min="1" max="16384" width="9" style="112"/>
  </cols>
  <sheetData>
    <row r="1" s="111" customFormat="1" ht="18.75" spans="1:13">
      <c r="A1" s="113"/>
      <c r="B1" s="113"/>
      <c r="C1" s="113"/>
      <c r="D1" s="113"/>
      <c r="E1" s="113"/>
      <c r="F1" s="113"/>
      <c r="G1" s="113"/>
      <c r="H1" s="113"/>
      <c r="I1" s="113"/>
      <c r="J1" s="113"/>
      <c r="K1" s="113"/>
      <c r="L1" s="113"/>
      <c r="M1" s="113"/>
    </row>
    <row r="2" s="111" customFormat="1" ht="18.75" spans="1:13">
      <c r="A2" s="113"/>
      <c r="B2" s="113"/>
      <c r="C2" s="113"/>
      <c r="D2" s="113"/>
      <c r="E2" s="113"/>
      <c r="F2" s="113"/>
      <c r="G2" s="113"/>
      <c r="H2" s="113"/>
      <c r="I2" s="113"/>
      <c r="J2" s="113"/>
      <c r="K2" s="113"/>
      <c r="L2" s="113"/>
      <c r="M2" s="113"/>
    </row>
    <row r="3" s="112" customFormat="1" ht="21.75" customHeight="1" spans="1:13">
      <c r="A3" s="114"/>
      <c r="B3" s="115"/>
      <c r="C3" s="115"/>
      <c r="D3" s="115"/>
      <c r="E3" s="115"/>
      <c r="F3" s="116"/>
      <c r="G3" s="115"/>
      <c r="H3" s="115"/>
      <c r="I3" s="115"/>
      <c r="J3" s="115"/>
      <c r="K3" s="115"/>
      <c r="L3" s="115"/>
      <c r="M3" s="127"/>
    </row>
    <row r="4" s="112" customFormat="1" ht="23.25" customHeight="1" spans="1:13">
      <c r="A4" s="117"/>
      <c r="B4" s="117"/>
      <c r="C4" s="117"/>
      <c r="D4" s="117"/>
      <c r="E4" s="117"/>
      <c r="F4" s="117"/>
      <c r="G4" s="117"/>
      <c r="H4" s="117"/>
      <c r="I4" s="117"/>
      <c r="J4" s="117"/>
      <c r="K4" s="117"/>
      <c r="L4" s="117"/>
      <c r="M4" s="117"/>
    </row>
    <row r="5" s="112" customFormat="1" ht="46.5" spans="1:13">
      <c r="A5" s="118" t="s">
        <v>0</v>
      </c>
      <c r="B5" s="118"/>
      <c r="C5" s="118"/>
      <c r="D5" s="118"/>
      <c r="E5" s="118"/>
      <c r="F5" s="118"/>
      <c r="G5" s="118"/>
      <c r="H5" s="118"/>
      <c r="I5" s="118"/>
      <c r="J5" s="118"/>
      <c r="K5" s="118"/>
      <c r="L5" s="118"/>
      <c r="M5" s="118"/>
    </row>
    <row r="6" s="112" customFormat="1" ht="15.75" customHeight="1" spans="1:13">
      <c r="A6" s="115"/>
      <c r="B6" s="115"/>
      <c r="C6" s="115"/>
      <c r="D6" s="115"/>
      <c r="E6" s="115"/>
      <c r="F6" s="119"/>
      <c r="G6" s="115"/>
      <c r="H6" s="115"/>
      <c r="I6" s="115"/>
      <c r="J6" s="115"/>
      <c r="K6" s="115"/>
      <c r="L6" s="115"/>
      <c r="M6" s="115"/>
    </row>
    <row r="7" s="112" customFormat="1" ht="15.75" customHeight="1" spans="1:13">
      <c r="A7" s="120"/>
      <c r="B7" s="120"/>
      <c r="C7" s="120"/>
      <c r="D7" s="120"/>
      <c r="E7" s="120"/>
      <c r="F7" s="120"/>
      <c r="G7" s="120"/>
      <c r="H7" s="120"/>
      <c r="I7" s="120"/>
      <c r="J7" s="120"/>
      <c r="K7" s="120"/>
      <c r="L7" s="120"/>
      <c r="M7" s="120"/>
    </row>
    <row r="8" s="112" customFormat="1" ht="15.75" customHeight="1" spans="1:13">
      <c r="A8" s="115"/>
      <c r="B8" s="115"/>
      <c r="C8" s="115"/>
      <c r="D8" s="115"/>
      <c r="E8" s="115"/>
      <c r="F8" s="121"/>
      <c r="G8" s="115"/>
      <c r="H8" s="115"/>
      <c r="I8" s="115"/>
      <c r="J8" s="115"/>
      <c r="K8" s="115"/>
      <c r="L8" s="115"/>
      <c r="M8" s="115"/>
    </row>
    <row r="9" s="112" customFormat="1" ht="15.75" customHeight="1" spans="1:13">
      <c r="A9" s="115"/>
      <c r="B9" s="115"/>
      <c r="C9" s="115"/>
      <c r="D9" s="115"/>
      <c r="E9" s="115"/>
      <c r="F9" s="121"/>
      <c r="G9" s="115"/>
      <c r="H9" s="115"/>
      <c r="I9" s="115"/>
      <c r="J9" s="115"/>
      <c r="K9" s="115"/>
      <c r="L9" s="115"/>
      <c r="M9" s="115"/>
    </row>
    <row r="10" s="112" customFormat="1" ht="15.75" customHeight="1" spans="1:13">
      <c r="A10" s="115"/>
      <c r="B10" s="115"/>
      <c r="C10" s="115"/>
      <c r="D10" s="115"/>
      <c r="E10" s="115"/>
      <c r="F10" s="122"/>
      <c r="G10" s="115"/>
      <c r="H10" s="115"/>
      <c r="I10" s="115"/>
      <c r="J10" s="115"/>
      <c r="K10" s="115"/>
      <c r="L10" s="115"/>
      <c r="M10" s="115"/>
    </row>
    <row r="11" s="112" customFormat="1" ht="22.5" spans="1:13">
      <c r="A11" s="123" t="s">
        <v>1</v>
      </c>
      <c r="B11" s="123"/>
      <c r="C11" s="123"/>
      <c r="D11" s="123"/>
      <c r="E11" s="123"/>
      <c r="F11" s="123"/>
      <c r="G11" s="123"/>
      <c r="H11" s="123"/>
      <c r="I11" s="123"/>
      <c r="J11" s="123"/>
      <c r="K11" s="123"/>
      <c r="L11" s="123"/>
      <c r="M11" s="123"/>
    </row>
    <row r="12" s="112" customFormat="1" ht="22.5" spans="1:13">
      <c r="A12" s="120"/>
      <c r="B12" s="120"/>
      <c r="C12" s="120"/>
      <c r="D12" s="120"/>
      <c r="E12" s="120"/>
      <c r="F12" s="120"/>
      <c r="G12" s="124"/>
      <c r="H12" s="120"/>
      <c r="I12" s="120"/>
      <c r="J12" s="120"/>
      <c r="K12" s="120"/>
      <c r="L12" s="120"/>
      <c r="M12" s="120"/>
    </row>
    <row r="13" s="112" customFormat="1" spans="1:13">
      <c r="A13" s="115"/>
      <c r="B13" s="115"/>
      <c r="C13" s="115"/>
      <c r="D13" s="115"/>
      <c r="E13" s="115"/>
      <c r="F13" s="115"/>
      <c r="G13" s="115"/>
      <c r="H13" s="115"/>
      <c r="I13" s="115"/>
      <c r="J13" s="115"/>
      <c r="K13" s="115"/>
      <c r="L13" s="115"/>
      <c r="M13" s="115"/>
    </row>
    <row r="14" s="112" customFormat="1" spans="1:13">
      <c r="A14" s="115"/>
      <c r="B14" s="115"/>
      <c r="C14" s="115"/>
      <c r="D14" s="115"/>
      <c r="E14" s="115"/>
      <c r="F14" s="115"/>
      <c r="G14" s="115"/>
      <c r="H14" s="115"/>
      <c r="I14" s="115"/>
      <c r="J14" s="115"/>
      <c r="K14" s="115"/>
      <c r="L14" s="115"/>
      <c r="M14" s="115"/>
    </row>
    <row r="15" s="112" customFormat="1" spans="1:13">
      <c r="A15" s="115"/>
      <c r="B15" s="115"/>
      <c r="C15" s="115"/>
      <c r="D15" s="115"/>
      <c r="E15" s="115"/>
      <c r="F15" s="115"/>
      <c r="G15" s="115"/>
      <c r="H15" s="115"/>
      <c r="I15" s="115"/>
      <c r="J15" s="115"/>
      <c r="K15" s="115"/>
      <c r="L15" s="115"/>
      <c r="M15" s="115"/>
    </row>
    <row r="16" s="112" customFormat="1" spans="1:13">
      <c r="A16" s="115"/>
      <c r="B16" s="115"/>
      <c r="C16" s="115"/>
      <c r="D16" s="115"/>
      <c r="E16" s="115"/>
      <c r="F16" s="115"/>
      <c r="G16" s="115"/>
      <c r="H16" s="115"/>
      <c r="I16" s="115"/>
      <c r="J16" s="115"/>
      <c r="K16" s="115"/>
      <c r="L16" s="115"/>
      <c r="M16" s="115"/>
    </row>
    <row r="17" s="112" customFormat="1" spans="1:13">
      <c r="A17" s="115"/>
      <c r="B17" s="115"/>
      <c r="C17" s="115"/>
      <c r="D17" s="115"/>
      <c r="E17" s="115"/>
      <c r="F17" s="115"/>
      <c r="G17" s="115"/>
      <c r="H17" s="115"/>
      <c r="I17" s="115"/>
      <c r="J17" s="115"/>
      <c r="K17" s="115"/>
      <c r="L17" s="115"/>
      <c r="M17" s="115"/>
    </row>
    <row r="18" s="112" customFormat="1" spans="1:13">
      <c r="A18" s="115"/>
      <c r="B18" s="115"/>
      <c r="C18" s="115"/>
      <c r="D18" s="115"/>
      <c r="E18" s="115"/>
      <c r="F18" s="115"/>
      <c r="G18" s="115"/>
      <c r="H18" s="115"/>
      <c r="I18" s="115"/>
      <c r="J18" s="115"/>
      <c r="K18" s="115"/>
      <c r="L18" s="115"/>
      <c r="M18" s="115"/>
    </row>
    <row r="19" s="112" customFormat="1" spans="1:13">
      <c r="A19" s="115"/>
      <c r="B19" s="115"/>
      <c r="C19" s="115"/>
      <c r="D19" s="115"/>
      <c r="E19" s="115"/>
      <c r="F19" s="115"/>
      <c r="G19" s="115"/>
      <c r="H19" s="115"/>
      <c r="I19" s="115"/>
      <c r="J19" s="115"/>
      <c r="K19" s="115"/>
      <c r="L19" s="115"/>
      <c r="M19" s="115"/>
    </row>
    <row r="20" s="112" customFormat="1" ht="44.25" customHeight="1" spans="1:13">
      <c r="A20" s="125"/>
      <c r="B20" s="125"/>
      <c r="C20" s="125"/>
      <c r="D20" s="125"/>
      <c r="E20" s="125"/>
      <c r="F20" s="125"/>
      <c r="G20" s="125"/>
      <c r="H20" s="125"/>
      <c r="I20" s="125"/>
      <c r="J20" s="125"/>
      <c r="K20" s="125"/>
      <c r="L20" s="125"/>
      <c r="M20" s="125"/>
    </row>
    <row r="21" s="112" customFormat="1" ht="22.5" spans="1:13">
      <c r="A21" s="126"/>
      <c r="B21" s="126"/>
      <c r="C21" s="126"/>
      <c r="D21" s="126"/>
      <c r="E21" s="126"/>
      <c r="F21" s="126"/>
      <c r="G21" s="126"/>
      <c r="H21" s="126"/>
      <c r="I21" s="126"/>
      <c r="J21" s="126"/>
      <c r="K21" s="126"/>
      <c r="L21" s="126"/>
      <c r="M21" s="126"/>
    </row>
  </sheetData>
  <mergeCells count="6">
    <mergeCell ref="A1:M1"/>
    <mergeCell ref="A2:M2"/>
    <mergeCell ref="A5:M5"/>
    <mergeCell ref="A11:M11"/>
    <mergeCell ref="A20:M20"/>
    <mergeCell ref="A21:M21"/>
  </mergeCells>
  <pageMargins left="0.708661417322835" right="0.708661417322835" top="0.748031496062992" bottom="0.748031496062992" header="0.31496062992126" footer="0.3149606299212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BL21"/>
  <sheetViews>
    <sheetView workbookViewId="0">
      <selection activeCell="G21" sqref="A1:G21"/>
    </sheetView>
  </sheetViews>
  <sheetFormatPr defaultColWidth="8" defaultRowHeight="14.25"/>
  <cols>
    <col min="1" max="1" width="20.625" style="60" customWidth="1"/>
    <col min="2" max="2" width="17.5" style="60" customWidth="1"/>
    <col min="3" max="3" width="31.25" style="60" customWidth="1"/>
    <col min="4" max="7" width="17.5" style="60" customWidth="1"/>
    <col min="8" max="32" width="8" style="60"/>
    <col min="33" max="64" width="9" customWidth="1"/>
    <col min="65" max="16384" width="8" style="60"/>
  </cols>
  <sheetData>
    <row r="1" s="60" customFormat="1" ht="18" customHeight="1" spans="6:64">
      <c r="F1" s="9"/>
      <c r="G1" s="9"/>
      <c r="AG1"/>
      <c r="AH1"/>
      <c r="AI1"/>
      <c r="AJ1"/>
      <c r="AK1"/>
      <c r="AL1"/>
      <c r="AM1"/>
      <c r="AN1"/>
      <c r="AO1"/>
      <c r="AP1"/>
      <c r="AQ1"/>
      <c r="AR1"/>
      <c r="AS1"/>
      <c r="AT1"/>
      <c r="AU1"/>
      <c r="AV1"/>
      <c r="AW1"/>
      <c r="AX1"/>
      <c r="AY1"/>
      <c r="AZ1"/>
      <c r="BA1"/>
      <c r="BB1"/>
      <c r="BC1"/>
      <c r="BD1"/>
      <c r="BE1"/>
      <c r="BF1"/>
      <c r="BG1"/>
      <c r="BH1"/>
      <c r="BI1"/>
      <c r="BJ1"/>
      <c r="BK1"/>
      <c r="BL1"/>
    </row>
    <row r="2" s="60" customFormat="1" ht="22.5" customHeight="1" spans="1:64">
      <c r="A2" s="62" t="s">
        <v>103</v>
      </c>
      <c r="B2" s="63"/>
      <c r="C2" s="63"/>
      <c r="D2" s="63"/>
      <c r="E2" s="63"/>
      <c r="F2" s="63"/>
      <c r="G2" s="64"/>
      <c r="AG2"/>
      <c r="AH2"/>
      <c r="AI2"/>
      <c r="AJ2"/>
      <c r="AK2"/>
      <c r="AL2"/>
      <c r="AM2"/>
      <c r="AN2"/>
      <c r="AO2"/>
      <c r="AP2"/>
      <c r="AQ2"/>
      <c r="AR2"/>
      <c r="AS2"/>
      <c r="AT2"/>
      <c r="AU2"/>
      <c r="AV2"/>
      <c r="AW2"/>
      <c r="AX2"/>
      <c r="AY2"/>
      <c r="AZ2"/>
      <c r="BA2"/>
      <c r="BB2"/>
      <c r="BC2"/>
      <c r="BD2"/>
      <c r="BE2"/>
      <c r="BF2"/>
      <c r="BG2"/>
      <c r="BH2"/>
      <c r="BI2"/>
      <c r="BJ2"/>
      <c r="BK2"/>
      <c r="BL2"/>
    </row>
    <row r="3" s="60" customFormat="1" ht="7.5" customHeight="1" spans="1:64">
      <c r="A3" s="65"/>
      <c r="B3" s="65"/>
      <c r="C3" s="65"/>
      <c r="D3" s="65"/>
      <c r="E3" s="65"/>
      <c r="G3" s="64"/>
      <c r="AG3"/>
      <c r="AH3"/>
      <c r="AI3"/>
      <c r="AJ3"/>
      <c r="AK3"/>
      <c r="AL3"/>
      <c r="AM3"/>
      <c r="AN3"/>
      <c r="AO3"/>
      <c r="AP3"/>
      <c r="AQ3"/>
      <c r="AR3"/>
      <c r="AS3"/>
      <c r="AT3"/>
      <c r="AU3"/>
      <c r="AV3"/>
      <c r="AW3"/>
      <c r="AX3"/>
      <c r="AY3"/>
      <c r="AZ3"/>
      <c r="BA3"/>
      <c r="BB3"/>
      <c r="BC3"/>
      <c r="BD3"/>
      <c r="BE3"/>
      <c r="BF3"/>
      <c r="BG3"/>
      <c r="BH3"/>
      <c r="BI3"/>
      <c r="BJ3"/>
      <c r="BK3"/>
      <c r="BL3"/>
    </row>
    <row r="4" s="60" customFormat="1" ht="18" customHeight="1" spans="1:64">
      <c r="A4" s="66"/>
      <c r="B4" s="67"/>
      <c r="C4" s="67"/>
      <c r="D4" s="67"/>
      <c r="E4" s="67"/>
      <c r="F4" s="68"/>
      <c r="G4" s="68" t="s">
        <v>31</v>
      </c>
      <c r="AG4"/>
      <c r="AH4"/>
      <c r="AI4"/>
      <c r="AJ4"/>
      <c r="AK4"/>
      <c r="AL4"/>
      <c r="AM4"/>
      <c r="AN4"/>
      <c r="AO4"/>
      <c r="AP4"/>
      <c r="AQ4"/>
      <c r="AR4"/>
      <c r="AS4"/>
      <c r="AT4"/>
      <c r="AU4"/>
      <c r="AV4"/>
      <c r="AW4"/>
      <c r="AX4"/>
      <c r="AY4"/>
      <c r="AZ4"/>
      <c r="BA4"/>
      <c r="BB4"/>
      <c r="BC4"/>
      <c r="BD4"/>
      <c r="BE4"/>
      <c r="BF4"/>
      <c r="BG4"/>
      <c r="BH4"/>
      <c r="BI4"/>
      <c r="BJ4"/>
      <c r="BK4"/>
      <c r="BL4"/>
    </row>
    <row r="5" s="60" customFormat="1" ht="7.5" customHeight="1" spans="2:64">
      <c r="B5" s="65"/>
      <c r="C5" s="65"/>
      <c r="D5" s="65"/>
      <c r="E5" s="65"/>
      <c r="G5" s="64"/>
      <c r="AG5"/>
      <c r="AH5"/>
      <c r="AI5"/>
      <c r="AJ5"/>
      <c r="AK5"/>
      <c r="AL5"/>
      <c r="AM5"/>
      <c r="AN5"/>
      <c r="AO5"/>
      <c r="AP5"/>
      <c r="AQ5"/>
      <c r="AR5"/>
      <c r="AS5"/>
      <c r="AT5"/>
      <c r="AU5"/>
      <c r="AV5"/>
      <c r="AW5"/>
      <c r="AX5"/>
      <c r="AY5"/>
      <c r="AZ5"/>
      <c r="BA5"/>
      <c r="BB5"/>
      <c r="BC5"/>
      <c r="BD5"/>
      <c r="BE5"/>
      <c r="BF5"/>
      <c r="BG5"/>
      <c r="BH5"/>
      <c r="BI5"/>
      <c r="BJ5"/>
      <c r="BK5"/>
      <c r="BL5"/>
    </row>
    <row r="6" s="61" customFormat="1" ht="24.2" customHeight="1" spans="1:7">
      <c r="A6" s="69" t="s">
        <v>59</v>
      </c>
      <c r="B6" s="70"/>
      <c r="C6" s="69" t="s">
        <v>104</v>
      </c>
      <c r="D6" s="69"/>
      <c r="E6" s="69"/>
      <c r="F6" s="69"/>
      <c r="G6" s="69"/>
    </row>
    <row r="7" s="61" customFormat="1" ht="24.2" customHeight="1" spans="1:7">
      <c r="A7" s="71" t="s">
        <v>34</v>
      </c>
      <c r="B7" s="71" t="s">
        <v>35</v>
      </c>
      <c r="C7" s="72" t="s">
        <v>34</v>
      </c>
      <c r="D7" s="72" t="s">
        <v>36</v>
      </c>
      <c r="E7" s="72" t="s">
        <v>105</v>
      </c>
      <c r="F7" s="70" t="s">
        <v>106</v>
      </c>
      <c r="G7" s="70" t="s">
        <v>107</v>
      </c>
    </row>
    <row r="8" s="61" customFormat="1" ht="24.2" customHeight="1" spans="1:7">
      <c r="A8" s="73" t="s">
        <v>108</v>
      </c>
      <c r="B8" s="74">
        <v>246389324</v>
      </c>
      <c r="C8" s="75" t="s">
        <v>42</v>
      </c>
      <c r="D8" s="76">
        <f t="shared" ref="D8:D11" si="0">SUM(E8,F8,G8)</f>
        <v>2789728</v>
      </c>
      <c r="E8" s="76">
        <v>2789728</v>
      </c>
      <c r="F8" s="74"/>
      <c r="G8" s="77"/>
    </row>
    <row r="9" s="61" customFormat="1" ht="24.2" customHeight="1" spans="1:7">
      <c r="A9" s="73" t="s">
        <v>109</v>
      </c>
      <c r="B9" s="74"/>
      <c r="C9" s="75" t="s">
        <v>44</v>
      </c>
      <c r="D9" s="76">
        <f t="shared" si="0"/>
        <v>859290</v>
      </c>
      <c r="E9" s="76">
        <v>859290</v>
      </c>
      <c r="F9" s="74"/>
      <c r="G9" s="77"/>
    </row>
    <row r="10" s="61" customFormat="1" ht="24.2" customHeight="1" spans="1:7">
      <c r="A10" s="73" t="s">
        <v>110</v>
      </c>
      <c r="B10" s="74"/>
      <c r="C10" s="75" t="s">
        <v>46</v>
      </c>
      <c r="D10" s="76">
        <f t="shared" si="0"/>
        <v>242052106</v>
      </c>
      <c r="E10" s="76">
        <v>242052106</v>
      </c>
      <c r="F10" s="74"/>
      <c r="G10" s="77"/>
    </row>
    <row r="11" s="61" customFormat="1" ht="24.2" customHeight="1" spans="1:7">
      <c r="A11" s="73"/>
      <c r="B11" s="74"/>
      <c r="C11" s="75" t="s">
        <v>48</v>
      </c>
      <c r="D11" s="76">
        <f t="shared" si="0"/>
        <v>688200</v>
      </c>
      <c r="E11" s="76">
        <v>688200</v>
      </c>
      <c r="F11" s="74"/>
      <c r="G11" s="77"/>
    </row>
    <row r="12" s="61" customFormat="1" ht="24.2" customHeight="1" spans="1:7">
      <c r="A12" s="73"/>
      <c r="B12" s="74"/>
      <c r="C12" s="78"/>
      <c r="D12" s="78"/>
      <c r="E12" s="78"/>
      <c r="F12" s="74"/>
      <c r="G12" s="77"/>
    </row>
    <row r="13" s="61" customFormat="1" ht="24.2" customHeight="1" spans="1:7">
      <c r="A13" s="73"/>
      <c r="B13" s="74"/>
      <c r="C13" s="78"/>
      <c r="D13" s="78"/>
      <c r="E13" s="78"/>
      <c r="F13" s="74"/>
      <c r="G13" s="77"/>
    </row>
    <row r="14" s="61" customFormat="1" ht="24.2" customHeight="1" spans="1:7">
      <c r="A14" s="73"/>
      <c r="B14" s="74"/>
      <c r="C14" s="78"/>
      <c r="D14" s="78"/>
      <c r="E14" s="78"/>
      <c r="F14" s="74"/>
      <c r="G14" s="77"/>
    </row>
    <row r="15" s="61" customFormat="1" ht="24.2" customHeight="1" spans="1:7">
      <c r="A15" s="73"/>
      <c r="B15" s="74"/>
      <c r="C15" s="78"/>
      <c r="D15" s="78"/>
      <c r="E15" s="78"/>
      <c r="F15" s="74"/>
      <c r="G15" s="77"/>
    </row>
    <row r="16" s="61" customFormat="1" ht="24.2" customHeight="1" spans="1:7">
      <c r="A16" s="73"/>
      <c r="B16" s="74"/>
      <c r="C16" s="78"/>
      <c r="D16" s="78"/>
      <c r="E16" s="78"/>
      <c r="F16" s="74"/>
      <c r="G16" s="77"/>
    </row>
    <row r="17" s="61" customFormat="1" ht="24.2" customHeight="1" spans="1:7">
      <c r="A17" s="73"/>
      <c r="B17" s="74"/>
      <c r="C17" s="78"/>
      <c r="D17" s="78"/>
      <c r="E17" s="78"/>
      <c r="F17" s="74"/>
      <c r="G17" s="77"/>
    </row>
    <row r="18" s="61" customFormat="1" ht="24.2" customHeight="1" spans="1:7">
      <c r="A18" s="73"/>
      <c r="B18" s="74"/>
      <c r="C18" s="78"/>
      <c r="D18" s="78"/>
      <c r="E18" s="78"/>
      <c r="F18" s="74"/>
      <c r="G18" s="77"/>
    </row>
    <row r="19" s="61" customFormat="1" ht="24.2" customHeight="1" spans="1:7">
      <c r="A19" s="73"/>
      <c r="B19" s="74"/>
      <c r="C19" s="78"/>
      <c r="D19" s="78"/>
      <c r="E19" s="78"/>
      <c r="F19" s="74"/>
      <c r="G19" s="77"/>
    </row>
    <row r="20" s="61" customFormat="1" ht="24.2" customHeight="1" spans="1:7">
      <c r="A20" s="73"/>
      <c r="B20" s="74"/>
      <c r="C20" s="78"/>
      <c r="D20" s="78"/>
      <c r="E20" s="78"/>
      <c r="F20" s="74"/>
      <c r="G20" s="77"/>
    </row>
    <row r="21" s="61" customFormat="1" ht="24.2" customHeight="1" spans="1:7">
      <c r="A21" s="69" t="s">
        <v>52</v>
      </c>
      <c r="B21" s="74">
        <v>246389324</v>
      </c>
      <c r="C21" s="79" t="s">
        <v>53</v>
      </c>
      <c r="D21" s="74">
        <v>246389324</v>
      </c>
      <c r="E21" s="74">
        <v>246389324</v>
      </c>
      <c r="F21" s="74"/>
      <c r="G21" s="77"/>
    </row>
  </sheetData>
  <mergeCells count="4">
    <mergeCell ref="A2:F2"/>
    <mergeCell ref="A4:C4"/>
    <mergeCell ref="A6:B6"/>
    <mergeCell ref="C6:G6"/>
  </mergeCells>
  <printOptions horizontalCentered="1" verticalCentered="1"/>
  <pageMargins left="0.747916666666667" right="0.747916666666667" top="0.747916666666667" bottom="0.747916666666667" header="0" footer="0"/>
  <pageSetup paperSize="9" scale="87" fitToHeight="0" orientation="landscape" horizontalDpi="600"/>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3380"/>
  <sheetViews>
    <sheetView topLeftCell="A13" workbookViewId="0">
      <selection activeCell="J26" sqref="J26"/>
    </sheetView>
  </sheetViews>
  <sheetFormatPr defaultColWidth="8" defaultRowHeight="14.25" outlineLevelCol="6"/>
  <cols>
    <col min="1" max="3" width="6.25" style="22" customWidth="1"/>
    <col min="4" max="4" width="44.25" style="22" customWidth="1"/>
    <col min="5" max="5" width="20" style="22" customWidth="1"/>
    <col min="6" max="6" width="18.75" style="22" customWidth="1"/>
    <col min="7" max="7" width="20" style="22" customWidth="1"/>
    <col min="8" max="254" width="8" style="22" customWidth="1"/>
    <col min="255" max="16384" width="8" style="22"/>
  </cols>
  <sheetData>
    <row r="1" ht="18" customHeight="1" spans="1:7">
      <c r="A1" s="23"/>
      <c r="B1" s="23"/>
      <c r="C1" s="23"/>
      <c r="D1" s="23"/>
      <c r="E1" s="27"/>
      <c r="F1" s="27"/>
      <c r="G1" s="27"/>
    </row>
    <row r="2" ht="22.5" customHeight="1" spans="1:7">
      <c r="A2" s="25" t="s">
        <v>111</v>
      </c>
      <c r="B2" s="25"/>
      <c r="C2" s="25"/>
      <c r="D2" s="25"/>
      <c r="E2" s="25"/>
      <c r="F2" s="25"/>
      <c r="G2" s="25"/>
    </row>
    <row r="3" ht="7.5" customHeight="1" spans="1:7">
      <c r="A3" s="23"/>
      <c r="B3" s="23"/>
      <c r="C3" s="23"/>
      <c r="D3" s="23"/>
      <c r="E3" s="27"/>
      <c r="F3" s="27"/>
      <c r="G3" s="23"/>
    </row>
    <row r="4" ht="18" customHeight="1" spans="1:7">
      <c r="A4" s="23" t="s">
        <v>55</v>
      </c>
      <c r="B4" s="23"/>
      <c r="C4" s="23"/>
      <c r="D4" s="23"/>
      <c r="E4" s="23"/>
      <c r="F4" s="23"/>
      <c r="G4" s="27" t="s">
        <v>31</v>
      </c>
    </row>
    <row r="5" ht="7.5" customHeight="1" spans="1:7">
      <c r="A5" s="57"/>
      <c r="B5" s="57"/>
      <c r="C5" s="57"/>
      <c r="D5" s="57"/>
      <c r="E5" s="27"/>
      <c r="F5" s="27"/>
      <c r="G5" s="23"/>
    </row>
    <row r="6" ht="24" customHeight="1" spans="1:7">
      <c r="A6" s="28" t="s">
        <v>34</v>
      </c>
      <c r="B6" s="28"/>
      <c r="C6" s="28"/>
      <c r="D6" s="28"/>
      <c r="E6" s="28" t="s">
        <v>112</v>
      </c>
      <c r="F6" s="28"/>
      <c r="G6" s="28"/>
    </row>
    <row r="7" ht="24" customHeight="1" spans="1:7">
      <c r="A7" s="58" t="s">
        <v>57</v>
      </c>
      <c r="B7" s="58"/>
      <c r="C7" s="58"/>
      <c r="D7" s="28" t="s">
        <v>58</v>
      </c>
      <c r="E7" s="28" t="s">
        <v>36</v>
      </c>
      <c r="F7" s="59" t="s">
        <v>37</v>
      </c>
      <c r="G7" s="28" t="s">
        <v>38</v>
      </c>
    </row>
    <row r="8" ht="24" customHeight="1" spans="1:7">
      <c r="A8" s="28" t="s">
        <v>63</v>
      </c>
      <c r="B8" s="28" t="s">
        <v>64</v>
      </c>
      <c r="C8" s="28" t="s">
        <v>65</v>
      </c>
      <c r="D8" s="28"/>
      <c r="E8" s="28"/>
      <c r="F8" s="59"/>
      <c r="G8" s="28"/>
    </row>
    <row r="9" ht="24" customHeight="1" spans="1:7">
      <c r="A9" s="33" t="s">
        <v>66</v>
      </c>
      <c r="B9" s="33" t="s">
        <v>67</v>
      </c>
      <c r="C9" s="33" t="s">
        <v>67</v>
      </c>
      <c r="D9" s="31" t="s">
        <v>68</v>
      </c>
      <c r="E9" s="34">
        <f t="shared" ref="E9:E28" si="0">SUM(F9,G9)</f>
        <v>2789728</v>
      </c>
      <c r="F9" s="34">
        <v>2789728</v>
      </c>
      <c r="G9" s="34">
        <v>0</v>
      </c>
    </row>
    <row r="10" ht="24" customHeight="1" spans="1:7">
      <c r="A10" s="33" t="s">
        <v>66</v>
      </c>
      <c r="B10" s="33" t="s">
        <v>69</v>
      </c>
      <c r="C10" s="33" t="s">
        <v>67</v>
      </c>
      <c r="D10" s="31" t="s">
        <v>70</v>
      </c>
      <c r="E10" s="34">
        <f t="shared" si="0"/>
        <v>2789728</v>
      </c>
      <c r="F10" s="34">
        <v>2789728</v>
      </c>
      <c r="G10" s="34">
        <v>0</v>
      </c>
    </row>
    <row r="11" ht="24" customHeight="1" spans="1:7">
      <c r="A11" s="33" t="s">
        <v>66</v>
      </c>
      <c r="B11" s="33" t="s">
        <v>69</v>
      </c>
      <c r="C11" s="33" t="s">
        <v>71</v>
      </c>
      <c r="D11" s="31" t="s">
        <v>72</v>
      </c>
      <c r="E11" s="34">
        <f t="shared" si="0"/>
        <v>715020</v>
      </c>
      <c r="F11" s="34">
        <v>715020</v>
      </c>
      <c r="G11" s="34">
        <v>0</v>
      </c>
    </row>
    <row r="12" ht="24" customHeight="1" spans="1:7">
      <c r="A12" s="33" t="s">
        <v>66</v>
      </c>
      <c r="B12" s="33" t="s">
        <v>69</v>
      </c>
      <c r="C12" s="33" t="s">
        <v>69</v>
      </c>
      <c r="D12" s="31" t="s">
        <v>73</v>
      </c>
      <c r="E12" s="34">
        <f t="shared" si="0"/>
        <v>1374872</v>
      </c>
      <c r="F12" s="34">
        <v>1374872</v>
      </c>
      <c r="G12" s="34">
        <v>0</v>
      </c>
    </row>
    <row r="13" ht="24" customHeight="1" spans="1:7">
      <c r="A13" s="33" t="s">
        <v>66</v>
      </c>
      <c r="B13" s="33" t="s">
        <v>69</v>
      </c>
      <c r="C13" s="33" t="s">
        <v>74</v>
      </c>
      <c r="D13" s="31" t="s">
        <v>75</v>
      </c>
      <c r="E13" s="34">
        <f t="shared" si="0"/>
        <v>687436</v>
      </c>
      <c r="F13" s="34">
        <v>687436</v>
      </c>
      <c r="G13" s="34">
        <v>0</v>
      </c>
    </row>
    <row r="14" ht="24" customHeight="1" spans="1:7">
      <c r="A14" s="33" t="s">
        <v>66</v>
      </c>
      <c r="B14" s="33" t="s">
        <v>69</v>
      </c>
      <c r="C14" s="33" t="s">
        <v>76</v>
      </c>
      <c r="D14" s="31" t="s">
        <v>77</v>
      </c>
      <c r="E14" s="34">
        <f t="shared" si="0"/>
        <v>12400</v>
      </c>
      <c r="F14" s="34">
        <v>12400</v>
      </c>
      <c r="G14" s="34">
        <v>0</v>
      </c>
    </row>
    <row r="15" ht="24" customHeight="1" spans="1:7">
      <c r="A15" s="33" t="s">
        <v>78</v>
      </c>
      <c r="B15" s="33" t="s">
        <v>67</v>
      </c>
      <c r="C15" s="33" t="s">
        <v>67</v>
      </c>
      <c r="D15" s="31" t="s">
        <v>79</v>
      </c>
      <c r="E15" s="34">
        <f t="shared" si="0"/>
        <v>859290</v>
      </c>
      <c r="F15" s="34">
        <v>859290</v>
      </c>
      <c r="G15" s="34">
        <v>0</v>
      </c>
    </row>
    <row r="16" ht="24" customHeight="1" spans="1:7">
      <c r="A16" s="33" t="s">
        <v>78</v>
      </c>
      <c r="B16" s="33" t="s">
        <v>80</v>
      </c>
      <c r="C16" s="33" t="s">
        <v>67</v>
      </c>
      <c r="D16" s="31" t="s">
        <v>81</v>
      </c>
      <c r="E16" s="34">
        <f t="shared" si="0"/>
        <v>859290</v>
      </c>
      <c r="F16" s="34">
        <v>859290</v>
      </c>
      <c r="G16" s="34">
        <v>0</v>
      </c>
    </row>
    <row r="17" ht="24" customHeight="1" spans="1:7">
      <c r="A17" s="33" t="s">
        <v>78</v>
      </c>
      <c r="B17" s="33" t="s">
        <v>80</v>
      </c>
      <c r="C17" s="33" t="s">
        <v>71</v>
      </c>
      <c r="D17" s="31" t="s">
        <v>82</v>
      </c>
      <c r="E17" s="34">
        <f t="shared" si="0"/>
        <v>859290</v>
      </c>
      <c r="F17" s="34">
        <v>859290</v>
      </c>
      <c r="G17" s="34">
        <v>0</v>
      </c>
    </row>
    <row r="18" ht="24" customHeight="1" spans="1:7">
      <c r="A18" s="33" t="s">
        <v>83</v>
      </c>
      <c r="B18" s="33" t="s">
        <v>67</v>
      </c>
      <c r="C18" s="33" t="s">
        <v>67</v>
      </c>
      <c r="D18" s="31" t="s">
        <v>84</v>
      </c>
      <c r="E18" s="34">
        <f t="shared" si="0"/>
        <v>242052106</v>
      </c>
      <c r="F18" s="34">
        <v>10828527</v>
      </c>
      <c r="G18" s="34">
        <v>231223579</v>
      </c>
    </row>
    <row r="19" ht="24" customHeight="1" spans="1:7">
      <c r="A19" s="33" t="s">
        <v>83</v>
      </c>
      <c r="B19" s="33" t="s">
        <v>85</v>
      </c>
      <c r="C19" s="33" t="s">
        <v>67</v>
      </c>
      <c r="D19" s="31" t="s">
        <v>86</v>
      </c>
      <c r="E19" s="34">
        <f t="shared" si="0"/>
        <v>242052106</v>
      </c>
      <c r="F19" s="34">
        <v>10828527</v>
      </c>
      <c r="G19" s="34">
        <v>231223579</v>
      </c>
    </row>
    <row r="20" ht="24" customHeight="1" spans="1:7">
      <c r="A20" s="33" t="s">
        <v>83</v>
      </c>
      <c r="B20" s="33" t="s">
        <v>85</v>
      </c>
      <c r="C20" s="33" t="s">
        <v>87</v>
      </c>
      <c r="D20" s="31" t="s">
        <v>88</v>
      </c>
      <c r="E20" s="34">
        <f t="shared" si="0"/>
        <v>13334527</v>
      </c>
      <c r="F20" s="34">
        <v>10828527</v>
      </c>
      <c r="G20" s="34">
        <v>2506000</v>
      </c>
    </row>
    <row r="21" ht="22.5" customHeight="1" spans="1:7">
      <c r="A21" s="33" t="s">
        <v>83</v>
      </c>
      <c r="B21" s="33" t="s">
        <v>85</v>
      </c>
      <c r="C21" s="33" t="s">
        <v>89</v>
      </c>
      <c r="D21" s="31" t="s">
        <v>90</v>
      </c>
      <c r="E21" s="34">
        <f t="shared" si="0"/>
        <v>280000</v>
      </c>
      <c r="F21" s="34">
        <v>0</v>
      </c>
      <c r="G21" s="34">
        <v>280000</v>
      </c>
    </row>
    <row r="22" ht="22.5" customHeight="1" spans="1:7">
      <c r="A22" s="33" t="s">
        <v>83</v>
      </c>
      <c r="B22" s="33" t="s">
        <v>85</v>
      </c>
      <c r="C22" s="33" t="s">
        <v>91</v>
      </c>
      <c r="D22" s="31" t="s">
        <v>92</v>
      </c>
      <c r="E22" s="34">
        <f t="shared" si="0"/>
        <v>3799500</v>
      </c>
      <c r="F22" s="34">
        <v>0</v>
      </c>
      <c r="G22" s="34">
        <v>3799500</v>
      </c>
    </row>
    <row r="23" ht="22.5" customHeight="1" spans="1:7">
      <c r="A23" s="33" t="s">
        <v>83</v>
      </c>
      <c r="B23" s="33" t="s">
        <v>85</v>
      </c>
      <c r="C23" s="33" t="s">
        <v>93</v>
      </c>
      <c r="D23" s="31" t="s">
        <v>94</v>
      </c>
      <c r="E23" s="34">
        <f t="shared" si="0"/>
        <v>29838400</v>
      </c>
      <c r="F23" s="34">
        <v>0</v>
      </c>
      <c r="G23" s="34">
        <v>29838400</v>
      </c>
    </row>
    <row r="24" ht="22.5" customHeight="1" spans="1:7">
      <c r="A24" s="33" t="s">
        <v>83</v>
      </c>
      <c r="B24" s="33" t="s">
        <v>85</v>
      </c>
      <c r="C24" s="33" t="s">
        <v>76</v>
      </c>
      <c r="D24" s="31" t="s">
        <v>95</v>
      </c>
      <c r="E24" s="34">
        <f t="shared" si="0"/>
        <v>194799679</v>
      </c>
      <c r="F24" s="34">
        <v>0</v>
      </c>
      <c r="G24" s="34">
        <v>194799679</v>
      </c>
    </row>
    <row r="25" ht="22.5" customHeight="1" spans="1:7">
      <c r="A25" s="33" t="s">
        <v>96</v>
      </c>
      <c r="B25" s="33" t="s">
        <v>67</v>
      </c>
      <c r="C25" s="33" t="s">
        <v>67</v>
      </c>
      <c r="D25" s="31" t="s">
        <v>97</v>
      </c>
      <c r="E25" s="34">
        <f t="shared" si="0"/>
        <v>688200</v>
      </c>
      <c r="F25" s="34">
        <v>688200</v>
      </c>
      <c r="G25" s="34">
        <v>0</v>
      </c>
    </row>
    <row r="26" ht="22.5" customHeight="1" spans="1:7">
      <c r="A26" s="33" t="s">
        <v>96</v>
      </c>
      <c r="B26" s="33" t="s">
        <v>71</v>
      </c>
      <c r="C26" s="33" t="s">
        <v>67</v>
      </c>
      <c r="D26" s="31" t="s">
        <v>98</v>
      </c>
      <c r="E26" s="34">
        <f t="shared" si="0"/>
        <v>688200</v>
      </c>
      <c r="F26" s="34">
        <v>688200</v>
      </c>
      <c r="G26" s="34">
        <v>0</v>
      </c>
    </row>
    <row r="27" ht="22.5" customHeight="1" spans="1:7">
      <c r="A27" s="33" t="s">
        <v>96</v>
      </c>
      <c r="B27" s="33" t="s">
        <v>71</v>
      </c>
      <c r="C27" s="33" t="s">
        <v>99</v>
      </c>
      <c r="D27" s="31" t="s">
        <v>100</v>
      </c>
      <c r="E27" s="34">
        <f t="shared" si="0"/>
        <v>688200</v>
      </c>
      <c r="F27" s="34">
        <v>688200</v>
      </c>
      <c r="G27" s="34">
        <v>0</v>
      </c>
    </row>
    <row r="28" ht="22.5" customHeight="1" spans="1:7">
      <c r="A28" s="33" t="s">
        <v>36</v>
      </c>
      <c r="B28" s="33"/>
      <c r="C28" s="33"/>
      <c r="D28" s="33"/>
      <c r="E28" s="34">
        <f t="shared" si="0"/>
        <v>246389324</v>
      </c>
      <c r="F28" s="34">
        <v>15165745</v>
      </c>
      <c r="G28" s="34">
        <v>231223579</v>
      </c>
    </row>
    <row r="29" ht="22.5" customHeight="1"/>
    <row r="30" ht="22.5" customHeight="1"/>
    <row r="31" ht="22.5" customHeight="1"/>
    <row r="32"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sheetData>
  <mergeCells count="10">
    <mergeCell ref="A2:G2"/>
    <mergeCell ref="A4:F4"/>
    <mergeCell ref="A6:D6"/>
    <mergeCell ref="E6:G6"/>
    <mergeCell ref="A7:C7"/>
    <mergeCell ref="A28:D28"/>
    <mergeCell ref="D7:D8"/>
    <mergeCell ref="E7:E8"/>
    <mergeCell ref="F7:F8"/>
    <mergeCell ref="G7:G8"/>
  </mergeCells>
  <printOptions horizontalCentered="1"/>
  <pageMargins left="0.551181102362205" right="0.551181102362205" top="0.196850393700787" bottom="0.196850393700787" header="0" footer="0"/>
  <pageSetup paperSize="9" scale="80" orientation="landscape"/>
  <headerFooter alignWithMargins="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381"/>
  <sheetViews>
    <sheetView workbookViewId="0">
      <selection activeCell="L13" sqref="L13"/>
    </sheetView>
  </sheetViews>
  <sheetFormatPr defaultColWidth="8" defaultRowHeight="14.25" outlineLevelCol="6"/>
  <cols>
    <col min="1" max="3" width="6.25" style="36" customWidth="1"/>
    <col min="4" max="4" width="44.25" style="36" customWidth="1"/>
    <col min="5" max="5" width="20" style="37" customWidth="1"/>
    <col min="6" max="6" width="18.75" style="37" customWidth="1"/>
    <col min="7" max="7" width="20" style="37" customWidth="1"/>
    <col min="8" max="254" width="8" style="36" customWidth="1"/>
    <col min="255" max="16384" width="8" style="36"/>
  </cols>
  <sheetData>
    <row r="1" ht="18" customHeight="1" spans="7:7">
      <c r="G1" s="38"/>
    </row>
    <row r="2" s="6" customFormat="1" ht="22.5" customHeight="1" spans="1:7">
      <c r="A2" s="1" t="s">
        <v>113</v>
      </c>
      <c r="B2" s="1"/>
      <c r="C2" s="1"/>
      <c r="D2" s="1"/>
      <c r="E2" s="1"/>
      <c r="F2" s="1"/>
      <c r="G2" s="1"/>
    </row>
    <row r="3" s="6" customFormat="1" ht="7.5" customHeight="1" spans="1:6">
      <c r="A3" s="36"/>
      <c r="B3" s="36"/>
      <c r="C3" s="36"/>
      <c r="D3" s="36"/>
      <c r="E3" s="37"/>
      <c r="F3" s="37"/>
    </row>
    <row r="4" s="6" customFormat="1" ht="18" customHeight="1" spans="1:7">
      <c r="A4" s="36"/>
      <c r="B4" s="39"/>
      <c r="C4" s="39"/>
      <c r="D4" s="39"/>
      <c r="E4" s="39"/>
      <c r="F4" s="37"/>
      <c r="G4" s="40" t="s">
        <v>31</v>
      </c>
    </row>
    <row r="5" s="6" customFormat="1" ht="7.5" customHeight="1" spans="1:6">
      <c r="A5" s="41"/>
      <c r="B5" s="41"/>
      <c r="C5" s="41"/>
      <c r="D5" s="41"/>
      <c r="E5" s="37"/>
      <c r="F5" s="37"/>
    </row>
    <row r="6" ht="24" customHeight="1" spans="1:7">
      <c r="A6" s="42" t="s">
        <v>34</v>
      </c>
      <c r="B6" s="42"/>
      <c r="C6" s="42"/>
      <c r="D6" s="42"/>
      <c r="E6" s="42" t="s">
        <v>114</v>
      </c>
      <c r="F6" s="44"/>
      <c r="G6" s="44"/>
    </row>
    <row r="7" ht="24" customHeight="1" spans="1:7">
      <c r="A7" s="45" t="s">
        <v>57</v>
      </c>
      <c r="B7" s="46"/>
      <c r="C7" s="47"/>
      <c r="D7" s="42" t="s">
        <v>58</v>
      </c>
      <c r="E7" s="42" t="s">
        <v>36</v>
      </c>
      <c r="F7" s="48" t="s">
        <v>37</v>
      </c>
      <c r="G7" s="42" t="s">
        <v>38</v>
      </c>
    </row>
    <row r="8" s="35" customFormat="1" ht="24" customHeight="1" spans="1:7">
      <c r="A8" s="42" t="s">
        <v>63</v>
      </c>
      <c r="B8" s="42" t="s">
        <v>64</v>
      </c>
      <c r="C8" s="42" t="s">
        <v>65</v>
      </c>
      <c r="D8" s="42"/>
      <c r="E8" s="42"/>
      <c r="F8" s="49"/>
      <c r="G8" s="42"/>
    </row>
    <row r="9" ht="24" customHeight="1" spans="1:7">
      <c r="A9" s="42"/>
      <c r="B9" s="42"/>
      <c r="C9" s="42"/>
      <c r="D9" s="51"/>
      <c r="E9" s="52"/>
      <c r="F9" s="52"/>
      <c r="G9" s="52"/>
    </row>
    <row r="10" ht="24" customHeight="1" spans="1:7">
      <c r="A10" s="42"/>
      <c r="B10" s="50"/>
      <c r="C10" s="50"/>
      <c r="D10" s="51"/>
      <c r="E10" s="52"/>
      <c r="F10" s="52"/>
      <c r="G10" s="52"/>
    </row>
    <row r="11" ht="24" customHeight="1" spans="1:7">
      <c r="A11" s="42"/>
      <c r="B11" s="50"/>
      <c r="C11" s="50"/>
      <c r="D11" s="51"/>
      <c r="E11" s="52"/>
      <c r="F11" s="52"/>
      <c r="G11" s="52"/>
    </row>
    <row r="12" ht="24" customHeight="1" spans="1:7">
      <c r="A12" s="42"/>
      <c r="B12" s="42"/>
      <c r="C12" s="42"/>
      <c r="D12" s="51"/>
      <c r="E12" s="52"/>
      <c r="F12" s="52"/>
      <c r="G12" s="52"/>
    </row>
    <row r="13" ht="24" customHeight="1" spans="1:7">
      <c r="A13" s="42"/>
      <c r="B13" s="50"/>
      <c r="C13" s="50"/>
      <c r="D13" s="51"/>
      <c r="E13" s="52"/>
      <c r="F13" s="52"/>
      <c r="G13" s="52"/>
    </row>
    <row r="14" ht="24" customHeight="1" spans="1:7">
      <c r="A14" s="42"/>
      <c r="B14" s="50"/>
      <c r="C14" s="50"/>
      <c r="D14" s="51"/>
      <c r="E14" s="52"/>
      <c r="F14" s="52"/>
      <c r="G14" s="52"/>
    </row>
    <row r="15" ht="24" customHeight="1" spans="1:7">
      <c r="A15" s="42"/>
      <c r="B15" s="50"/>
      <c r="C15" s="50"/>
      <c r="D15" s="51"/>
      <c r="E15" s="52"/>
      <c r="F15" s="52"/>
      <c r="G15" s="52"/>
    </row>
    <row r="16" s="6" customFormat="1" ht="24" customHeight="1" spans="1:7">
      <c r="A16" s="42"/>
      <c r="B16" s="50"/>
      <c r="C16" s="50"/>
      <c r="D16" s="51"/>
      <c r="E16" s="52"/>
      <c r="F16" s="52"/>
      <c r="G16" s="52"/>
    </row>
    <row r="17" s="6" customFormat="1" ht="24" customHeight="1" spans="1:7">
      <c r="A17" s="42"/>
      <c r="B17" s="50"/>
      <c r="C17" s="50"/>
      <c r="D17" s="51"/>
      <c r="E17" s="52"/>
      <c r="F17" s="52"/>
      <c r="G17" s="52"/>
    </row>
    <row r="18" s="6" customFormat="1" ht="24" customHeight="1" spans="1:7">
      <c r="A18" s="42"/>
      <c r="B18" s="50"/>
      <c r="C18" s="50"/>
      <c r="D18" s="51"/>
      <c r="E18" s="52"/>
      <c r="F18" s="52"/>
      <c r="G18" s="52"/>
    </row>
    <row r="19" s="6" customFormat="1" ht="24" customHeight="1" spans="1:7">
      <c r="A19" s="42"/>
      <c r="B19" s="50"/>
      <c r="C19" s="50"/>
      <c r="D19" s="51"/>
      <c r="E19" s="52"/>
      <c r="F19" s="52"/>
      <c r="G19" s="52"/>
    </row>
    <row r="20" s="6" customFormat="1" ht="24" customHeight="1" spans="1:7">
      <c r="A20" s="42"/>
      <c r="B20" s="50"/>
      <c r="C20" s="50"/>
      <c r="D20" s="51"/>
      <c r="E20" s="52"/>
      <c r="F20" s="52"/>
      <c r="G20" s="52"/>
    </row>
    <row r="21" s="6" customFormat="1" ht="24" customHeight="1" spans="1:7">
      <c r="A21" s="42" t="s">
        <v>36</v>
      </c>
      <c r="B21" s="42"/>
      <c r="C21" s="42"/>
      <c r="D21" s="42"/>
      <c r="E21" s="52"/>
      <c r="F21" s="52"/>
      <c r="G21" s="52"/>
    </row>
    <row r="22" s="6" customFormat="1" ht="22.5" customHeight="1" spans="1:7">
      <c r="A22" s="54" t="s">
        <v>115</v>
      </c>
      <c r="B22" s="54"/>
      <c r="C22" s="54"/>
      <c r="D22" s="54"/>
      <c r="E22" s="55"/>
      <c r="F22" s="55"/>
      <c r="G22" s="55"/>
    </row>
    <row r="23" s="6" customFormat="1" ht="22.5" customHeight="1" spans="1:7">
      <c r="A23" s="54"/>
      <c r="B23" s="54"/>
      <c r="C23" s="54"/>
      <c r="D23" s="54"/>
      <c r="E23" s="55"/>
      <c r="F23" s="55"/>
      <c r="G23" s="55"/>
    </row>
    <row r="24" s="6" customFormat="1" ht="22.5" customHeight="1" spans="1:7">
      <c r="A24" s="54"/>
      <c r="B24" s="54"/>
      <c r="C24" s="54"/>
      <c r="D24" s="54"/>
      <c r="E24" s="56"/>
      <c r="F24" s="56"/>
      <c r="G24" s="56"/>
    </row>
    <row r="25" ht="22.5" customHeight="1"/>
    <row r="26" ht="22.5" customHeight="1"/>
    <row r="27" ht="22.5" customHeight="1"/>
    <row r="28" ht="22.5" customHeight="1"/>
    <row r="29" ht="22.5" customHeight="1"/>
    <row r="30" ht="22.5" customHeight="1"/>
    <row r="31" ht="22.5" customHeight="1"/>
    <row r="32"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row r="3381" ht="22.5" customHeight="1"/>
  </sheetData>
  <mergeCells count="10">
    <mergeCell ref="A2:G2"/>
    <mergeCell ref="A4:E4"/>
    <mergeCell ref="A6:D6"/>
    <mergeCell ref="E6:G6"/>
    <mergeCell ref="A7:C7"/>
    <mergeCell ref="A21:D21"/>
    <mergeCell ref="D7:D8"/>
    <mergeCell ref="E7:E8"/>
    <mergeCell ref="F7:F8"/>
    <mergeCell ref="G7:G8"/>
  </mergeCells>
  <printOptions horizontalCentered="1" verticalCentered="1"/>
  <pageMargins left="0.748031496062992" right="0.748031496062992" top="0.748031496062992" bottom="0.748031496062992" header="0" footer="0"/>
  <pageSetup paperSize="9" orientation="landscape"/>
  <headerFooter alignWithMargins="0"/>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0" tint="-0.249977111117893"/>
  </sheetPr>
  <dimension ref="A1:G3381"/>
  <sheetViews>
    <sheetView workbookViewId="0">
      <selection activeCell="A22" sqref="A22"/>
    </sheetView>
  </sheetViews>
  <sheetFormatPr defaultColWidth="8" defaultRowHeight="14.25" outlineLevelCol="6"/>
  <cols>
    <col min="1" max="3" width="6.25" style="36" customWidth="1"/>
    <col min="4" max="4" width="44.25" style="36" customWidth="1"/>
    <col min="5" max="5" width="20" style="37" customWidth="1"/>
    <col min="6" max="6" width="18.75" style="37" customWidth="1"/>
    <col min="7" max="7" width="20" style="37" customWidth="1"/>
    <col min="8" max="254" width="8" style="36" customWidth="1"/>
    <col min="255" max="16384" width="8" style="36"/>
  </cols>
  <sheetData>
    <row r="1" ht="18" customHeight="1" spans="7:7">
      <c r="G1" s="38"/>
    </row>
    <row r="2" s="6" customFormat="1" ht="22.5" customHeight="1" spans="1:7">
      <c r="A2" s="1" t="s">
        <v>116</v>
      </c>
      <c r="B2" s="1"/>
      <c r="C2" s="1"/>
      <c r="D2" s="1"/>
      <c r="E2" s="1"/>
      <c r="F2" s="1"/>
      <c r="G2" s="1"/>
    </row>
    <row r="3" s="6" customFormat="1" ht="7.5" customHeight="1" spans="1:6">
      <c r="A3" s="36"/>
      <c r="B3" s="36"/>
      <c r="C3" s="36"/>
      <c r="D3" s="36"/>
      <c r="E3" s="37"/>
      <c r="F3" s="37"/>
    </row>
    <row r="4" s="6" customFormat="1" ht="18" customHeight="1" spans="1:7">
      <c r="A4" s="36"/>
      <c r="B4" s="39"/>
      <c r="C4" s="39"/>
      <c r="D4" s="39"/>
      <c r="E4" s="39"/>
      <c r="F4" s="37"/>
      <c r="G4" s="40" t="s">
        <v>31</v>
      </c>
    </row>
    <row r="5" s="6" customFormat="1" ht="7.5" customHeight="1" spans="1:6">
      <c r="A5" s="41"/>
      <c r="B5" s="41"/>
      <c r="C5" s="41"/>
      <c r="D5" s="41"/>
      <c r="E5" s="37"/>
      <c r="F5" s="37"/>
    </row>
    <row r="6" ht="24" customHeight="1" spans="1:7">
      <c r="A6" s="42" t="s">
        <v>34</v>
      </c>
      <c r="B6" s="42"/>
      <c r="C6" s="42"/>
      <c r="D6" s="42"/>
      <c r="E6" s="43" t="s">
        <v>117</v>
      </c>
      <c r="F6" s="44"/>
      <c r="G6" s="44"/>
    </row>
    <row r="7" ht="24" customHeight="1" spans="1:7">
      <c r="A7" s="45" t="s">
        <v>57</v>
      </c>
      <c r="B7" s="46"/>
      <c r="C7" s="47"/>
      <c r="D7" s="42" t="s">
        <v>58</v>
      </c>
      <c r="E7" s="42" t="s">
        <v>36</v>
      </c>
      <c r="F7" s="48" t="s">
        <v>37</v>
      </c>
      <c r="G7" s="42" t="s">
        <v>38</v>
      </c>
    </row>
    <row r="8" s="35" customFormat="1" ht="24" customHeight="1" spans="1:7">
      <c r="A8" s="42" t="s">
        <v>63</v>
      </c>
      <c r="B8" s="42" t="s">
        <v>64</v>
      </c>
      <c r="C8" s="42" t="s">
        <v>65</v>
      </c>
      <c r="D8" s="42"/>
      <c r="E8" s="42"/>
      <c r="F8" s="49"/>
      <c r="G8" s="42"/>
    </row>
    <row r="9" ht="24" customHeight="1" spans="1:7">
      <c r="A9" s="42"/>
      <c r="B9" s="50"/>
      <c r="C9" s="50"/>
      <c r="D9" s="51"/>
      <c r="E9" s="52"/>
      <c r="F9" s="52"/>
      <c r="G9" s="52"/>
    </row>
    <row r="10" ht="24" customHeight="1" spans="1:7">
      <c r="A10" s="42"/>
      <c r="B10" s="50"/>
      <c r="C10" s="50"/>
      <c r="D10" s="51"/>
      <c r="E10" s="52"/>
      <c r="F10" s="52"/>
      <c r="G10" s="52"/>
    </row>
    <row r="11" ht="24" customHeight="1" spans="1:7">
      <c r="A11" s="42"/>
      <c r="B11" s="50"/>
      <c r="C11" s="50"/>
      <c r="D11" s="51"/>
      <c r="E11" s="52"/>
      <c r="F11" s="52"/>
      <c r="G11" s="52"/>
    </row>
    <row r="12" ht="24" customHeight="1" spans="1:7">
      <c r="A12" s="42"/>
      <c r="B12" s="50"/>
      <c r="C12" s="50"/>
      <c r="D12" s="51"/>
      <c r="E12" s="52"/>
      <c r="F12" s="52"/>
      <c r="G12" s="52"/>
    </row>
    <row r="13" ht="24" customHeight="1" spans="1:7">
      <c r="A13" s="42"/>
      <c r="B13" s="50"/>
      <c r="C13" s="50"/>
      <c r="D13" s="51"/>
      <c r="E13" s="52"/>
      <c r="F13" s="52"/>
      <c r="G13" s="52"/>
    </row>
    <row r="14" ht="24" customHeight="1" spans="1:7">
      <c r="A14" s="42"/>
      <c r="B14" s="50"/>
      <c r="C14" s="50"/>
      <c r="D14" s="51"/>
      <c r="E14" s="52"/>
      <c r="F14" s="52"/>
      <c r="G14" s="52"/>
    </row>
    <row r="15" ht="24" customHeight="1" spans="1:7">
      <c r="A15" s="42"/>
      <c r="B15" s="50"/>
      <c r="C15" s="50"/>
      <c r="D15" s="51"/>
      <c r="E15" s="52"/>
      <c r="F15" s="52"/>
      <c r="G15" s="52"/>
    </row>
    <row r="16" s="6" customFormat="1" ht="24" customHeight="1" spans="1:7">
      <c r="A16" s="42"/>
      <c r="B16" s="50"/>
      <c r="C16" s="50"/>
      <c r="D16" s="51"/>
      <c r="E16" s="52"/>
      <c r="F16" s="52"/>
      <c r="G16" s="52"/>
    </row>
    <row r="17" s="6" customFormat="1" ht="24" customHeight="1" spans="1:7">
      <c r="A17" s="42"/>
      <c r="B17" s="50"/>
      <c r="C17" s="50"/>
      <c r="D17" s="51"/>
      <c r="E17" s="52"/>
      <c r="F17" s="52"/>
      <c r="G17" s="52"/>
    </row>
    <row r="18" s="6" customFormat="1" ht="24" customHeight="1" spans="1:7">
      <c r="A18" s="42"/>
      <c r="B18" s="50"/>
      <c r="C18" s="50"/>
      <c r="D18" s="51"/>
      <c r="E18" s="52"/>
      <c r="F18" s="52"/>
      <c r="G18" s="52"/>
    </row>
    <row r="19" s="6" customFormat="1" ht="24" customHeight="1" spans="1:7">
      <c r="A19" s="42"/>
      <c r="B19" s="50"/>
      <c r="C19" s="50"/>
      <c r="D19" s="51"/>
      <c r="E19" s="52"/>
      <c r="F19" s="52"/>
      <c r="G19" s="52"/>
    </row>
    <row r="20" s="6" customFormat="1" ht="24" customHeight="1" spans="1:7">
      <c r="A20" s="42"/>
      <c r="B20" s="50"/>
      <c r="C20" s="50"/>
      <c r="D20" s="51"/>
      <c r="E20" s="52"/>
      <c r="F20" s="52"/>
      <c r="G20" s="52"/>
    </row>
    <row r="21" s="6" customFormat="1" ht="24" customHeight="1" spans="1:7">
      <c r="A21" s="42" t="s">
        <v>36</v>
      </c>
      <c r="B21" s="42"/>
      <c r="C21" s="42"/>
      <c r="D21" s="42"/>
      <c r="E21" s="52"/>
      <c r="F21" s="52"/>
      <c r="G21" s="52"/>
    </row>
    <row r="22" s="6" customFormat="1" ht="22.5" customHeight="1" spans="1:7">
      <c r="A22" s="53" t="s">
        <v>118</v>
      </c>
      <c r="B22" s="54"/>
      <c r="C22" s="54"/>
      <c r="D22" s="54"/>
      <c r="E22" s="55"/>
      <c r="F22" s="55"/>
      <c r="G22" s="55"/>
    </row>
    <row r="23" s="6" customFormat="1" ht="22.5" customHeight="1" spans="1:7">
      <c r="A23" s="54"/>
      <c r="B23" s="54"/>
      <c r="C23" s="54"/>
      <c r="D23" s="54"/>
      <c r="E23" s="55"/>
      <c r="F23" s="55"/>
      <c r="G23" s="55"/>
    </row>
    <row r="24" s="6" customFormat="1" ht="22.5" customHeight="1" spans="1:7">
      <c r="A24" s="54"/>
      <c r="B24" s="54"/>
      <c r="C24" s="54"/>
      <c r="D24" s="54"/>
      <c r="E24" s="56"/>
      <c r="F24" s="56"/>
      <c r="G24" s="56"/>
    </row>
    <row r="25" ht="22.5" customHeight="1"/>
    <row r="26" ht="22.5" customHeight="1"/>
    <row r="27" ht="22.5" customHeight="1"/>
    <row r="28" ht="22.5" customHeight="1"/>
    <row r="29" ht="22.5" customHeight="1"/>
    <row r="30" ht="22.5" customHeight="1"/>
    <row r="31" ht="22.5" customHeight="1"/>
    <row r="32"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row r="3381" ht="22.5" customHeight="1"/>
  </sheetData>
  <mergeCells count="10">
    <mergeCell ref="A2:G2"/>
    <mergeCell ref="A4:E4"/>
    <mergeCell ref="A6:D6"/>
    <mergeCell ref="E6:G6"/>
    <mergeCell ref="A7:C7"/>
    <mergeCell ref="A21:D21"/>
    <mergeCell ref="D7:D8"/>
    <mergeCell ref="E7:E8"/>
    <mergeCell ref="F7:F8"/>
    <mergeCell ref="G7:G8"/>
  </mergeCells>
  <printOptions horizontalCentered="1" verticalCentered="1"/>
  <pageMargins left="0.748031496062992" right="0.748031496062992" top="0.748031496062992" bottom="0.748031496062992" header="0" footer="0"/>
  <pageSetup paperSize="9" orientation="landscape"/>
  <headerFooter alignWithMargins="0"/>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380"/>
  <sheetViews>
    <sheetView workbookViewId="0">
      <selection activeCell="J33" sqref="J33"/>
    </sheetView>
  </sheetViews>
  <sheetFormatPr defaultColWidth="8" defaultRowHeight="14.25" outlineLevelCol="5"/>
  <cols>
    <col min="1" max="2" width="11.75" style="22" customWidth="1"/>
    <col min="3" max="3" width="53.5" style="22" customWidth="1"/>
    <col min="4" max="6" width="14.75" style="22" customWidth="1"/>
    <col min="7" max="253" width="8" style="22" customWidth="1"/>
    <col min="254" max="16384" width="8" style="22"/>
  </cols>
  <sheetData>
    <row r="1" ht="18" customHeight="1" spans="1:6">
      <c r="A1" s="23"/>
      <c r="B1" s="23"/>
      <c r="C1" s="23"/>
      <c r="D1" s="23"/>
      <c r="E1" s="23"/>
      <c r="F1" s="24"/>
    </row>
    <row r="2" ht="22.5" customHeight="1" spans="1:6">
      <c r="A2" s="25" t="s">
        <v>119</v>
      </c>
      <c r="B2" s="25"/>
      <c r="C2" s="25"/>
      <c r="D2" s="25"/>
      <c r="E2" s="25"/>
      <c r="F2" s="25"/>
    </row>
    <row r="3" ht="7.5" customHeight="1" spans="1:6">
      <c r="A3" s="26"/>
      <c r="B3" s="26"/>
      <c r="C3" s="26"/>
      <c r="D3" s="26"/>
      <c r="E3" s="26"/>
      <c r="F3" s="26"/>
    </row>
    <row r="4" ht="18" customHeight="1" spans="1:6">
      <c r="A4" s="23" t="s">
        <v>55</v>
      </c>
      <c r="B4" s="23"/>
      <c r="C4" s="23"/>
      <c r="D4" s="23"/>
      <c r="E4" s="23"/>
      <c r="F4" s="27" t="s">
        <v>31</v>
      </c>
    </row>
    <row r="5" ht="7.5" customHeight="1" spans="1:6">
      <c r="A5" s="26"/>
      <c r="B5" s="26"/>
      <c r="C5" s="26"/>
      <c r="D5" s="26"/>
      <c r="E5" s="26"/>
      <c r="F5" s="26"/>
    </row>
    <row r="6" ht="24" customHeight="1" spans="1:6">
      <c r="A6" s="28" t="s">
        <v>34</v>
      </c>
      <c r="B6" s="28"/>
      <c r="C6" s="28"/>
      <c r="D6" s="28" t="s">
        <v>120</v>
      </c>
      <c r="E6" s="28"/>
      <c r="F6" s="28"/>
    </row>
    <row r="7" ht="24" customHeight="1" spans="1:6">
      <c r="A7" s="28" t="s">
        <v>121</v>
      </c>
      <c r="B7" s="28"/>
      <c r="C7" s="28" t="s">
        <v>122</v>
      </c>
      <c r="D7" s="29" t="s">
        <v>36</v>
      </c>
      <c r="E7" s="29" t="s">
        <v>39</v>
      </c>
      <c r="F7" s="29" t="s">
        <v>40</v>
      </c>
    </row>
    <row r="8" ht="24" customHeight="1" spans="1:6">
      <c r="A8" s="28" t="s">
        <v>63</v>
      </c>
      <c r="B8" s="28" t="s">
        <v>64</v>
      </c>
      <c r="C8" s="28"/>
      <c r="D8" s="29"/>
      <c r="E8" s="29"/>
      <c r="F8" s="29"/>
    </row>
    <row r="9" ht="24" customHeight="1" spans="1:6">
      <c r="A9" s="30" t="s">
        <v>123</v>
      </c>
      <c r="B9" s="30" t="s">
        <v>67</v>
      </c>
      <c r="C9" s="31" t="s">
        <v>124</v>
      </c>
      <c r="D9" s="32">
        <f t="shared" ref="D9:D40" si="0">SUM(E9,F9)</f>
        <v>13506626</v>
      </c>
      <c r="E9" s="32">
        <v>13506626</v>
      </c>
      <c r="F9" s="32">
        <v>0</v>
      </c>
    </row>
    <row r="10" ht="24" customHeight="1" spans="1:6">
      <c r="A10" s="30" t="s">
        <v>123</v>
      </c>
      <c r="B10" s="30" t="s">
        <v>99</v>
      </c>
      <c r="C10" s="31" t="s">
        <v>125</v>
      </c>
      <c r="D10" s="32">
        <f t="shared" si="0"/>
        <v>1372956</v>
      </c>
      <c r="E10" s="32">
        <v>1372956</v>
      </c>
      <c r="F10" s="32">
        <v>0</v>
      </c>
    </row>
    <row r="11" ht="24" customHeight="1" spans="1:6">
      <c r="A11" s="30" t="s">
        <v>123</v>
      </c>
      <c r="B11" s="30" t="s">
        <v>71</v>
      </c>
      <c r="C11" s="31" t="s">
        <v>126</v>
      </c>
      <c r="D11" s="32">
        <f t="shared" si="0"/>
        <v>220360</v>
      </c>
      <c r="E11" s="32">
        <v>220360</v>
      </c>
      <c r="F11" s="32">
        <v>0</v>
      </c>
    </row>
    <row r="12" ht="24" customHeight="1" spans="1:6">
      <c r="A12" s="30" t="s">
        <v>123</v>
      </c>
      <c r="B12" s="30" t="s">
        <v>127</v>
      </c>
      <c r="C12" s="31" t="s">
        <v>128</v>
      </c>
      <c r="D12" s="32">
        <f t="shared" si="0"/>
        <v>7442000</v>
      </c>
      <c r="E12" s="32">
        <v>7442000</v>
      </c>
      <c r="F12" s="32">
        <v>0</v>
      </c>
    </row>
    <row r="13" ht="24" customHeight="1" spans="1:6">
      <c r="A13" s="30" t="s">
        <v>123</v>
      </c>
      <c r="B13" s="30" t="s">
        <v>129</v>
      </c>
      <c r="C13" s="31" t="s">
        <v>130</v>
      </c>
      <c r="D13" s="32">
        <f t="shared" si="0"/>
        <v>1374872</v>
      </c>
      <c r="E13" s="32">
        <v>1374872</v>
      </c>
      <c r="F13" s="32">
        <v>0</v>
      </c>
    </row>
    <row r="14" ht="24" customHeight="1" spans="1:6">
      <c r="A14" s="30" t="s">
        <v>123</v>
      </c>
      <c r="B14" s="30" t="s">
        <v>131</v>
      </c>
      <c r="C14" s="31" t="s">
        <v>132</v>
      </c>
      <c r="D14" s="32">
        <f t="shared" si="0"/>
        <v>687436</v>
      </c>
      <c r="E14" s="32">
        <v>687436</v>
      </c>
      <c r="F14" s="32">
        <v>0</v>
      </c>
    </row>
    <row r="15" ht="24" customHeight="1" spans="1:6">
      <c r="A15" s="30" t="s">
        <v>123</v>
      </c>
      <c r="B15" s="30" t="s">
        <v>89</v>
      </c>
      <c r="C15" s="31" t="s">
        <v>133</v>
      </c>
      <c r="D15" s="32">
        <f t="shared" si="0"/>
        <v>859290</v>
      </c>
      <c r="E15" s="32">
        <v>859290</v>
      </c>
      <c r="F15" s="32">
        <v>0</v>
      </c>
    </row>
    <row r="16" ht="24" customHeight="1" spans="1:6">
      <c r="A16" s="30" t="s">
        <v>123</v>
      </c>
      <c r="B16" s="30" t="s">
        <v>134</v>
      </c>
      <c r="C16" s="31" t="s">
        <v>135</v>
      </c>
      <c r="D16" s="32">
        <f t="shared" si="0"/>
        <v>56712</v>
      </c>
      <c r="E16" s="32">
        <v>56712</v>
      </c>
      <c r="F16" s="32">
        <v>0</v>
      </c>
    </row>
    <row r="17" ht="24" customHeight="1" spans="1:6">
      <c r="A17" s="30" t="s">
        <v>123</v>
      </c>
      <c r="B17" s="30" t="s">
        <v>136</v>
      </c>
      <c r="C17" s="31" t="s">
        <v>100</v>
      </c>
      <c r="D17" s="32">
        <f t="shared" si="0"/>
        <v>688200</v>
      </c>
      <c r="E17" s="32">
        <v>688200</v>
      </c>
      <c r="F17" s="32">
        <v>0</v>
      </c>
    </row>
    <row r="18" ht="24" customHeight="1" spans="1:6">
      <c r="A18" s="30" t="s">
        <v>123</v>
      </c>
      <c r="B18" s="30" t="s">
        <v>76</v>
      </c>
      <c r="C18" s="31" t="s">
        <v>137</v>
      </c>
      <c r="D18" s="32">
        <f t="shared" si="0"/>
        <v>804800</v>
      </c>
      <c r="E18" s="32">
        <v>804800</v>
      </c>
      <c r="F18" s="32">
        <v>0</v>
      </c>
    </row>
    <row r="19" ht="24" customHeight="1" spans="1:6">
      <c r="A19" s="30" t="s">
        <v>138</v>
      </c>
      <c r="B19" s="30" t="s">
        <v>67</v>
      </c>
      <c r="C19" s="31" t="s">
        <v>139</v>
      </c>
      <c r="D19" s="32">
        <f t="shared" si="0"/>
        <v>1055659</v>
      </c>
      <c r="E19" s="32">
        <v>0</v>
      </c>
      <c r="F19" s="32">
        <v>1055659</v>
      </c>
    </row>
    <row r="20" ht="24" customHeight="1" spans="1:6">
      <c r="A20" s="30" t="s">
        <v>138</v>
      </c>
      <c r="B20" s="30" t="s">
        <v>99</v>
      </c>
      <c r="C20" s="31" t="s">
        <v>140</v>
      </c>
      <c r="D20" s="32">
        <f t="shared" si="0"/>
        <v>294740</v>
      </c>
      <c r="E20" s="32">
        <v>0</v>
      </c>
      <c r="F20" s="32">
        <v>294740</v>
      </c>
    </row>
    <row r="21" ht="22.5" customHeight="1" spans="1:6">
      <c r="A21" s="30" t="s">
        <v>138</v>
      </c>
      <c r="B21" s="30" t="s">
        <v>85</v>
      </c>
      <c r="C21" s="31" t="s">
        <v>141</v>
      </c>
      <c r="D21" s="32">
        <f t="shared" si="0"/>
        <v>25000</v>
      </c>
      <c r="E21" s="32">
        <v>0</v>
      </c>
      <c r="F21" s="32">
        <v>25000</v>
      </c>
    </row>
    <row r="22" ht="22.5" customHeight="1" spans="1:6">
      <c r="A22" s="30" t="s">
        <v>138</v>
      </c>
      <c r="B22" s="30" t="s">
        <v>87</v>
      </c>
      <c r="C22" s="31" t="s">
        <v>142</v>
      </c>
      <c r="D22" s="32">
        <f t="shared" si="0"/>
        <v>300</v>
      </c>
      <c r="E22" s="32">
        <v>0</v>
      </c>
      <c r="F22" s="32">
        <v>300</v>
      </c>
    </row>
    <row r="23" ht="22.5" customHeight="1" spans="1:6">
      <c r="A23" s="30" t="s">
        <v>138</v>
      </c>
      <c r="B23" s="30" t="s">
        <v>69</v>
      </c>
      <c r="C23" s="31" t="s">
        <v>143</v>
      </c>
      <c r="D23" s="32">
        <f t="shared" si="0"/>
        <v>12400</v>
      </c>
      <c r="E23" s="32">
        <v>0</v>
      </c>
      <c r="F23" s="32">
        <v>12400</v>
      </c>
    </row>
    <row r="24" ht="22.5" customHeight="1" spans="1:6">
      <c r="A24" s="30" t="s">
        <v>138</v>
      </c>
      <c r="B24" s="30" t="s">
        <v>74</v>
      </c>
      <c r="C24" s="31" t="s">
        <v>144</v>
      </c>
      <c r="D24" s="32">
        <f t="shared" si="0"/>
        <v>70000</v>
      </c>
      <c r="E24" s="32">
        <v>0</v>
      </c>
      <c r="F24" s="32">
        <v>70000</v>
      </c>
    </row>
    <row r="25" ht="22.5" customHeight="1" spans="1:6">
      <c r="A25" s="30" t="s">
        <v>138</v>
      </c>
      <c r="B25" s="30" t="s">
        <v>127</v>
      </c>
      <c r="C25" s="31" t="s">
        <v>145</v>
      </c>
      <c r="D25" s="32">
        <f t="shared" si="0"/>
        <v>30000</v>
      </c>
      <c r="E25" s="32">
        <v>0</v>
      </c>
      <c r="F25" s="32">
        <v>30000</v>
      </c>
    </row>
    <row r="26" ht="22.5" customHeight="1" spans="1:6">
      <c r="A26" s="30" t="s">
        <v>138</v>
      </c>
      <c r="B26" s="30" t="s">
        <v>131</v>
      </c>
      <c r="C26" s="31" t="s">
        <v>146</v>
      </c>
      <c r="D26" s="32">
        <f t="shared" si="0"/>
        <v>2800</v>
      </c>
      <c r="E26" s="32">
        <v>0</v>
      </c>
      <c r="F26" s="32">
        <v>2800</v>
      </c>
    </row>
    <row r="27" ht="22.5" customHeight="1" spans="1:6">
      <c r="A27" s="30" t="s">
        <v>138</v>
      </c>
      <c r="B27" s="30" t="s">
        <v>80</v>
      </c>
      <c r="C27" s="31" t="s">
        <v>147</v>
      </c>
      <c r="D27" s="32">
        <f t="shared" si="0"/>
        <v>60000</v>
      </c>
      <c r="E27" s="32">
        <v>0</v>
      </c>
      <c r="F27" s="32">
        <v>60000</v>
      </c>
    </row>
    <row r="28" ht="22.5" customHeight="1" spans="1:6">
      <c r="A28" s="30" t="s">
        <v>138</v>
      </c>
      <c r="B28" s="30" t="s">
        <v>136</v>
      </c>
      <c r="C28" s="31" t="s">
        <v>148</v>
      </c>
      <c r="D28" s="32">
        <f t="shared" si="0"/>
        <v>15000</v>
      </c>
      <c r="E28" s="32">
        <v>0</v>
      </c>
      <c r="F28" s="32">
        <v>15000</v>
      </c>
    </row>
    <row r="29" ht="22.5" customHeight="1" spans="1:6">
      <c r="A29" s="30" t="s">
        <v>138</v>
      </c>
      <c r="B29" s="30" t="s">
        <v>93</v>
      </c>
      <c r="C29" s="31" t="s">
        <v>149</v>
      </c>
      <c r="D29" s="32">
        <f t="shared" si="0"/>
        <v>7500</v>
      </c>
      <c r="E29" s="32">
        <v>0</v>
      </c>
      <c r="F29" s="32">
        <v>7500</v>
      </c>
    </row>
    <row r="30" ht="22.5" customHeight="1" spans="1:6">
      <c r="A30" s="30" t="s">
        <v>138</v>
      </c>
      <c r="B30" s="30" t="s">
        <v>150</v>
      </c>
      <c r="C30" s="31" t="s">
        <v>151</v>
      </c>
      <c r="D30" s="32">
        <f t="shared" si="0"/>
        <v>8500</v>
      </c>
      <c r="E30" s="32">
        <v>0</v>
      </c>
      <c r="F30" s="32">
        <v>8500</v>
      </c>
    </row>
    <row r="31" ht="22.5" customHeight="1" spans="1:6">
      <c r="A31" s="30" t="s">
        <v>138</v>
      </c>
      <c r="B31" s="30" t="s">
        <v>152</v>
      </c>
      <c r="C31" s="31" t="s">
        <v>153</v>
      </c>
      <c r="D31" s="32">
        <f t="shared" si="0"/>
        <v>171859</v>
      </c>
      <c r="E31" s="32">
        <v>0</v>
      </c>
      <c r="F31" s="32">
        <v>171859</v>
      </c>
    </row>
    <row r="32" ht="22.5" customHeight="1" spans="1:6">
      <c r="A32" s="30" t="s">
        <v>138</v>
      </c>
      <c r="B32" s="30" t="s">
        <v>154</v>
      </c>
      <c r="C32" s="31" t="s">
        <v>155</v>
      </c>
      <c r="D32" s="32">
        <f t="shared" si="0"/>
        <v>293760</v>
      </c>
      <c r="E32" s="32">
        <v>0</v>
      </c>
      <c r="F32" s="32">
        <v>293760</v>
      </c>
    </row>
    <row r="33" ht="22.5" customHeight="1" spans="1:6">
      <c r="A33" s="30" t="s">
        <v>138</v>
      </c>
      <c r="B33" s="30" t="s">
        <v>156</v>
      </c>
      <c r="C33" s="31" t="s">
        <v>157</v>
      </c>
      <c r="D33" s="32">
        <f t="shared" si="0"/>
        <v>45000</v>
      </c>
      <c r="E33" s="32">
        <v>0</v>
      </c>
      <c r="F33" s="32">
        <v>45000</v>
      </c>
    </row>
    <row r="34" ht="22.5" customHeight="1" spans="1:6">
      <c r="A34" s="30" t="s">
        <v>138</v>
      </c>
      <c r="B34" s="30" t="s">
        <v>158</v>
      </c>
      <c r="C34" s="31" t="s">
        <v>159</v>
      </c>
      <c r="D34" s="32">
        <f t="shared" si="0"/>
        <v>6400</v>
      </c>
      <c r="E34" s="32">
        <v>0</v>
      </c>
      <c r="F34" s="32">
        <v>6400</v>
      </c>
    </row>
    <row r="35" ht="22.5" customHeight="1" spans="1:6">
      <c r="A35" s="30" t="s">
        <v>138</v>
      </c>
      <c r="B35" s="30" t="s">
        <v>76</v>
      </c>
      <c r="C35" s="31" t="s">
        <v>160</v>
      </c>
      <c r="D35" s="32">
        <f t="shared" si="0"/>
        <v>12400</v>
      </c>
      <c r="E35" s="32">
        <v>0</v>
      </c>
      <c r="F35" s="32">
        <v>12400</v>
      </c>
    </row>
    <row r="36" ht="22.5" customHeight="1" spans="1:6">
      <c r="A36" s="30" t="s">
        <v>161</v>
      </c>
      <c r="B36" s="30" t="s">
        <v>67</v>
      </c>
      <c r="C36" s="31" t="s">
        <v>162</v>
      </c>
      <c r="D36" s="32">
        <f t="shared" si="0"/>
        <v>581100</v>
      </c>
      <c r="E36" s="32">
        <v>581100</v>
      </c>
      <c r="F36" s="32">
        <v>0</v>
      </c>
    </row>
    <row r="37" ht="22.5" customHeight="1" spans="1:6">
      <c r="A37" s="30" t="s">
        <v>161</v>
      </c>
      <c r="B37" s="30" t="s">
        <v>71</v>
      </c>
      <c r="C37" s="31" t="s">
        <v>163</v>
      </c>
      <c r="D37" s="32">
        <f t="shared" si="0"/>
        <v>581100</v>
      </c>
      <c r="E37" s="32">
        <v>581100</v>
      </c>
      <c r="F37" s="32">
        <v>0</v>
      </c>
    </row>
    <row r="38" ht="22.5" customHeight="1" spans="1:6">
      <c r="A38" s="30" t="s">
        <v>164</v>
      </c>
      <c r="B38" s="30" t="s">
        <v>67</v>
      </c>
      <c r="C38" s="31" t="s">
        <v>165</v>
      </c>
      <c r="D38" s="32">
        <f t="shared" si="0"/>
        <v>22360</v>
      </c>
      <c r="E38" s="32">
        <v>0</v>
      </c>
      <c r="F38" s="32">
        <v>22360</v>
      </c>
    </row>
    <row r="39" ht="22.5" customHeight="1" spans="1:6">
      <c r="A39" s="30" t="s">
        <v>164</v>
      </c>
      <c r="B39" s="30" t="s">
        <v>71</v>
      </c>
      <c r="C39" s="31" t="s">
        <v>166</v>
      </c>
      <c r="D39" s="32">
        <f t="shared" si="0"/>
        <v>22360</v>
      </c>
      <c r="E39" s="32">
        <v>0</v>
      </c>
      <c r="F39" s="32">
        <v>22360</v>
      </c>
    </row>
    <row r="40" ht="22.5" customHeight="1" spans="1:6">
      <c r="A40" s="33" t="s">
        <v>36</v>
      </c>
      <c r="B40" s="33"/>
      <c r="C40" s="33"/>
      <c r="D40" s="34">
        <f t="shared" si="0"/>
        <v>15165745</v>
      </c>
      <c r="E40" s="34">
        <v>14087726</v>
      </c>
      <c r="F40" s="34">
        <v>1078019</v>
      </c>
    </row>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sheetData>
  <mergeCells count="10">
    <mergeCell ref="A2:F2"/>
    <mergeCell ref="A4:E4"/>
    <mergeCell ref="A6:C6"/>
    <mergeCell ref="D6:F6"/>
    <mergeCell ref="A7:B7"/>
    <mergeCell ref="A40:C40"/>
    <mergeCell ref="C7:C8"/>
    <mergeCell ref="D7:D8"/>
    <mergeCell ref="E7:E8"/>
    <mergeCell ref="F7:F8"/>
  </mergeCells>
  <printOptions horizontalCentered="1" verticalCentered="1"/>
  <pageMargins left="0.748031496062992" right="0.748031496062992" top="0.748031496062992" bottom="0.748031496062992" header="0" footer="0"/>
  <pageSetup paperSize="9" orientation="landscape"/>
  <headerFooter alignWithMargins="0"/>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7"/>
  <sheetViews>
    <sheetView workbookViewId="0">
      <selection activeCell="H16" sqref="H16"/>
    </sheetView>
  </sheetViews>
  <sheetFormatPr defaultColWidth="9" defaultRowHeight="14.25" outlineLevelCol="6"/>
  <cols>
    <col min="1" max="7" width="16.875" customWidth="1"/>
  </cols>
  <sheetData>
    <row r="1" ht="20.25" customHeight="1" spans="7:7">
      <c r="G1" s="9"/>
    </row>
    <row r="2" ht="36" customHeight="1" spans="1:7">
      <c r="A2" s="1" t="s">
        <v>167</v>
      </c>
      <c r="B2" s="1"/>
      <c r="C2" s="1"/>
      <c r="D2" s="1"/>
      <c r="E2" s="1"/>
      <c r="F2" s="1"/>
      <c r="G2" s="1"/>
    </row>
    <row r="3" s="7" customFormat="1" ht="29.25" customHeight="1" spans="1:7">
      <c r="A3" s="10"/>
      <c r="B3" s="10"/>
      <c r="C3" s="10"/>
      <c r="D3" s="10"/>
      <c r="E3" s="10"/>
      <c r="F3" s="10"/>
      <c r="G3" s="11" t="s">
        <v>168</v>
      </c>
    </row>
    <row r="4" s="8" customFormat="1" ht="32.25" customHeight="1" spans="1:7">
      <c r="A4" s="12" t="s">
        <v>169</v>
      </c>
      <c r="B4" s="13"/>
      <c r="C4" s="13"/>
      <c r="D4" s="13"/>
      <c r="E4" s="13"/>
      <c r="F4" s="14"/>
      <c r="G4" s="15" t="s">
        <v>170</v>
      </c>
    </row>
    <row r="5" s="8" customFormat="1" ht="32.25" customHeight="1" spans="1:7">
      <c r="A5" s="15" t="s">
        <v>36</v>
      </c>
      <c r="B5" s="15" t="s">
        <v>171</v>
      </c>
      <c r="C5" s="15" t="s">
        <v>151</v>
      </c>
      <c r="D5" s="12" t="s">
        <v>172</v>
      </c>
      <c r="E5" s="13"/>
      <c r="F5" s="14"/>
      <c r="G5" s="16"/>
    </row>
    <row r="6" s="8" customFormat="1" ht="32.25" customHeight="1" spans="1:7">
      <c r="A6" s="17"/>
      <c r="B6" s="17"/>
      <c r="C6" s="17"/>
      <c r="D6" s="17" t="s">
        <v>173</v>
      </c>
      <c r="E6" s="17" t="s">
        <v>174</v>
      </c>
      <c r="F6" s="17" t="s">
        <v>175</v>
      </c>
      <c r="G6" s="17"/>
    </row>
    <row r="7" s="7" customFormat="1" ht="67.5" customHeight="1" spans="1:7">
      <c r="A7" s="18">
        <v>179100</v>
      </c>
      <c r="B7" s="19">
        <v>0</v>
      </c>
      <c r="C7" s="19">
        <v>8500</v>
      </c>
      <c r="D7" s="19">
        <v>170600</v>
      </c>
      <c r="E7" s="20">
        <v>0</v>
      </c>
      <c r="F7" s="20">
        <v>170600</v>
      </c>
      <c r="G7" s="20">
        <v>0</v>
      </c>
    </row>
    <row r="17" ht="30.75" customHeight="1" spans="1:6">
      <c r="A17" s="21"/>
      <c r="B17" s="21"/>
      <c r="C17" s="21"/>
      <c r="D17" s="21"/>
      <c r="E17" s="21"/>
      <c r="F17" s="21"/>
    </row>
  </sheetData>
  <mergeCells count="9">
    <mergeCell ref="A2:G2"/>
    <mergeCell ref="A3:C3"/>
    <mergeCell ref="A4:F4"/>
    <mergeCell ref="D5:F5"/>
    <mergeCell ref="A17:F17"/>
    <mergeCell ref="A5:A6"/>
    <mergeCell ref="B5:B6"/>
    <mergeCell ref="C5:C6"/>
    <mergeCell ref="G4:G6"/>
  </mergeCells>
  <pageMargins left="0.75" right="0.75" top="1" bottom="1" header="0.5" footer="0.5"/>
  <pageSetup paperSize="9" orientation="landscape"/>
  <headerFooter alignWithMargins="0"/>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7"/>
  <sheetViews>
    <sheetView tabSelected="1" workbookViewId="0">
      <selection activeCell="A23" sqref="A23"/>
    </sheetView>
  </sheetViews>
  <sheetFormatPr defaultColWidth="9" defaultRowHeight="14.25"/>
  <cols>
    <col min="1" max="1" width="121.375" customWidth="1"/>
    <col min="5" max="5" width="75.375" customWidth="1"/>
    <col min="13" max="13" width="13.25" customWidth="1"/>
  </cols>
  <sheetData>
    <row r="1" ht="24" customHeight="1" spans="1:13">
      <c r="A1" s="1" t="s">
        <v>176</v>
      </c>
      <c r="B1" s="1"/>
      <c r="C1" s="1"/>
      <c r="D1" s="1"/>
      <c r="E1" s="1"/>
      <c r="F1" s="1"/>
      <c r="G1" s="1"/>
      <c r="H1" s="1"/>
      <c r="I1" s="1"/>
      <c r="J1" s="1"/>
      <c r="K1" s="1"/>
      <c r="L1" s="1"/>
      <c r="M1" s="1"/>
    </row>
    <row r="2" ht="24" customHeight="1"/>
    <row r="3" ht="37.5" customHeight="1" spans="1:13">
      <c r="A3" s="2" t="s">
        <v>177</v>
      </c>
      <c r="B3" s="3"/>
      <c r="C3" s="3"/>
      <c r="D3" s="3"/>
      <c r="E3" s="3"/>
      <c r="F3" s="3"/>
      <c r="G3" s="3"/>
      <c r="H3" s="3"/>
      <c r="I3" s="3"/>
      <c r="J3" s="3"/>
      <c r="K3" s="3"/>
      <c r="L3" s="3"/>
      <c r="M3" s="3"/>
    </row>
    <row r="4" ht="24" customHeight="1" spans="1:13">
      <c r="A4" s="4"/>
      <c r="B4" s="3"/>
      <c r="C4" s="3"/>
      <c r="D4" s="3"/>
      <c r="E4" s="3"/>
      <c r="F4" s="3"/>
      <c r="G4" s="3"/>
      <c r="H4" s="3"/>
      <c r="I4" s="3"/>
      <c r="J4" s="3"/>
      <c r="K4" s="3"/>
      <c r="L4" s="3"/>
      <c r="M4" s="3"/>
    </row>
    <row r="5" ht="24" customHeight="1" spans="1:13">
      <c r="A5" s="4"/>
      <c r="B5" s="3"/>
      <c r="C5" s="3"/>
      <c r="D5" s="3"/>
      <c r="E5" s="5"/>
      <c r="F5" s="3"/>
      <c r="G5" s="3"/>
      <c r="H5" s="3"/>
      <c r="I5" s="3"/>
      <c r="J5" s="3"/>
      <c r="K5" s="3"/>
      <c r="L5" s="3"/>
      <c r="M5" s="3"/>
    </row>
    <row r="6" ht="24" customHeight="1" spans="1:13">
      <c r="A6" s="4"/>
      <c r="B6" s="3"/>
      <c r="C6" s="3"/>
      <c r="D6" s="3"/>
      <c r="E6" s="5"/>
      <c r="F6" s="3"/>
      <c r="G6" s="3"/>
      <c r="H6" s="3"/>
      <c r="I6" s="3"/>
      <c r="J6" s="3"/>
      <c r="K6" s="3"/>
      <c r="L6" s="3"/>
      <c r="M6" s="3"/>
    </row>
    <row r="7" ht="24" customHeight="1" spans="1:5">
      <c r="A7" s="4"/>
      <c r="E7" s="6"/>
    </row>
    <row r="8" ht="24" customHeight="1" spans="1:13">
      <c r="A8" s="4"/>
      <c r="B8" s="3"/>
      <c r="C8" s="3"/>
      <c r="D8" s="3"/>
      <c r="E8" s="3"/>
      <c r="F8" s="3"/>
      <c r="G8" s="3"/>
      <c r="H8" s="3"/>
      <c r="I8" s="3"/>
      <c r="J8" s="3"/>
      <c r="K8" s="3"/>
      <c r="L8" s="3"/>
      <c r="M8" s="3"/>
    </row>
    <row r="9" ht="24" customHeight="1" spans="1:13">
      <c r="A9" s="4"/>
      <c r="B9" s="3"/>
      <c r="C9" s="3"/>
      <c r="D9" s="3"/>
      <c r="E9" s="5"/>
      <c r="F9" s="3"/>
      <c r="G9" s="3"/>
      <c r="H9" s="3"/>
      <c r="I9" s="3"/>
      <c r="J9" s="3"/>
      <c r="K9" s="3"/>
      <c r="L9" s="3"/>
      <c r="M9" s="3"/>
    </row>
    <row r="10" ht="24" customHeight="1" spans="1:13">
      <c r="A10" s="4"/>
      <c r="B10" s="3"/>
      <c r="C10" s="3"/>
      <c r="D10" s="3"/>
      <c r="E10" s="3"/>
      <c r="F10" s="3"/>
      <c r="G10" s="3"/>
      <c r="H10" s="3"/>
      <c r="I10" s="3"/>
      <c r="J10" s="3"/>
      <c r="K10" s="3"/>
      <c r="L10" s="3"/>
      <c r="M10" s="3"/>
    </row>
    <row r="11" ht="24" customHeight="1" spans="1:13">
      <c r="A11" s="4"/>
      <c r="B11" s="3"/>
      <c r="C11" s="3"/>
      <c r="D11" s="3"/>
      <c r="E11" s="5"/>
      <c r="F11" s="3"/>
      <c r="G11" s="3"/>
      <c r="H11" s="3"/>
      <c r="I11" s="3"/>
      <c r="J11" s="3"/>
      <c r="K11" s="3"/>
      <c r="L11" s="3"/>
      <c r="M11" s="3"/>
    </row>
    <row r="12" ht="24" customHeight="1" spans="1:13">
      <c r="A12" s="4"/>
      <c r="B12" s="3"/>
      <c r="C12" s="3"/>
      <c r="D12" s="3"/>
      <c r="E12" s="3"/>
      <c r="F12" s="3"/>
      <c r="G12" s="3"/>
      <c r="H12" s="3"/>
      <c r="I12" s="3"/>
      <c r="J12" s="3"/>
      <c r="K12" s="3"/>
      <c r="L12" s="3"/>
      <c r="M12" s="3"/>
    </row>
    <row r="13" ht="24" customHeight="1" spans="1:13">
      <c r="A13" s="4"/>
      <c r="B13" s="3"/>
      <c r="C13" s="3"/>
      <c r="D13" s="3"/>
      <c r="E13" s="5"/>
      <c r="F13" s="3"/>
      <c r="G13" s="3"/>
      <c r="H13" s="3"/>
      <c r="I13" s="3"/>
      <c r="J13" s="3"/>
      <c r="K13" s="3"/>
      <c r="L13" s="3"/>
      <c r="M13" s="3"/>
    </row>
    <row r="14" ht="24" customHeight="1" spans="1:13">
      <c r="A14" s="4"/>
      <c r="B14" s="3"/>
      <c r="C14" s="3"/>
      <c r="D14" s="3"/>
      <c r="E14" s="3"/>
      <c r="F14" s="3"/>
      <c r="G14" s="3"/>
      <c r="H14" s="3"/>
      <c r="I14" s="3"/>
      <c r="J14" s="3"/>
      <c r="K14" s="3"/>
      <c r="L14" s="3"/>
      <c r="M14" s="3"/>
    </row>
    <row r="15" ht="24" customHeight="1" spans="1:13">
      <c r="A15" s="4"/>
      <c r="B15" s="3"/>
      <c r="C15" s="3"/>
      <c r="D15" s="3"/>
      <c r="E15" s="3"/>
      <c r="F15" s="3"/>
      <c r="G15" s="3"/>
      <c r="H15" s="3"/>
      <c r="I15" s="3"/>
      <c r="J15" s="3"/>
      <c r="K15" s="3"/>
      <c r="L15" s="3"/>
      <c r="M15" s="3"/>
    </row>
    <row r="16" ht="24" customHeight="1" spans="1:13">
      <c r="A16" s="4"/>
      <c r="B16" s="3"/>
      <c r="C16" s="3"/>
      <c r="D16" s="3"/>
      <c r="E16" s="3"/>
      <c r="F16" s="3"/>
      <c r="G16" s="3"/>
      <c r="H16" s="3"/>
      <c r="I16" s="3"/>
      <c r="J16" s="3"/>
      <c r="K16" s="3"/>
      <c r="L16" s="3"/>
      <c r="M16" s="3"/>
    </row>
    <row r="17" ht="24" customHeight="1" spans="1:13">
      <c r="A17" s="4"/>
      <c r="B17" s="3"/>
      <c r="C17" s="3"/>
      <c r="D17" s="3"/>
      <c r="E17" s="3"/>
      <c r="F17" s="3"/>
      <c r="G17" s="3"/>
      <c r="H17" s="3"/>
      <c r="I17" s="3"/>
      <c r="J17" s="3"/>
      <c r="K17" s="3"/>
      <c r="L17" s="3"/>
      <c r="M17" s="3"/>
    </row>
  </sheetData>
  <mergeCells count="1">
    <mergeCell ref="A3:A17"/>
  </mergeCells>
  <pageMargins left="0.75" right="0.75" top="1" bottom="1" header="0.5" footer="0.5"/>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42"/>
  <sheetViews>
    <sheetView workbookViewId="0">
      <selection activeCell="A20" sqref="A20"/>
    </sheetView>
  </sheetViews>
  <sheetFormatPr defaultColWidth="9" defaultRowHeight="14.25"/>
  <cols>
    <col min="1" max="1" width="111.625" style="105" customWidth="1"/>
    <col min="2" max="2" width="9" style="104" customWidth="1"/>
    <col min="3" max="16384" width="9" style="105"/>
  </cols>
  <sheetData>
    <row r="1" ht="21" customHeight="1" spans="1:1">
      <c r="A1" s="106" t="s">
        <v>2</v>
      </c>
    </row>
    <row r="2" ht="21" customHeight="1" spans="1:1">
      <c r="A2" s="107"/>
    </row>
    <row r="3" ht="21" customHeight="1" spans="1:1">
      <c r="A3" s="107"/>
    </row>
    <row r="4" ht="21" customHeight="1" spans="1:1">
      <c r="A4" s="108" t="s">
        <v>3</v>
      </c>
    </row>
    <row r="5" ht="21" customHeight="1" spans="1:1">
      <c r="A5" s="109" t="s">
        <v>4</v>
      </c>
    </row>
    <row r="6" ht="21" customHeight="1" spans="1:1">
      <c r="A6" s="109" t="s">
        <v>5</v>
      </c>
    </row>
    <row r="7" ht="21" customHeight="1" spans="1:1">
      <c r="A7" s="109" t="s">
        <v>6</v>
      </c>
    </row>
    <row r="8" ht="21" customHeight="1" spans="1:1">
      <c r="A8" s="109" t="s">
        <v>7</v>
      </c>
    </row>
    <row r="9" ht="21" customHeight="1" spans="1:1">
      <c r="A9" s="110" t="s">
        <v>8</v>
      </c>
    </row>
    <row r="10" ht="21" customHeight="1" spans="1:1">
      <c r="A10" s="110" t="s">
        <v>9</v>
      </c>
    </row>
    <row r="11" ht="21" customHeight="1" spans="1:1">
      <c r="A11" s="110" t="s">
        <v>10</v>
      </c>
    </row>
    <row r="12" s="104" customFormat="1" ht="21" customHeight="1" spans="1:1">
      <c r="A12" s="110" t="s">
        <v>11</v>
      </c>
    </row>
    <row r="13" s="104" customFormat="1" ht="21" customHeight="1" spans="1:1">
      <c r="A13" s="110" t="s">
        <v>12</v>
      </c>
    </row>
    <row r="14" s="104" customFormat="1" ht="21" customHeight="1" spans="1:1">
      <c r="A14" s="110" t="s">
        <v>13</v>
      </c>
    </row>
    <row r="15" s="104" customFormat="1" ht="21" customHeight="1" spans="1:1">
      <c r="A15" s="110" t="s">
        <v>14</v>
      </c>
    </row>
    <row r="16" s="104" customFormat="1" ht="21" customHeight="1" spans="1:1">
      <c r="A16" s="110" t="s">
        <v>15</v>
      </c>
    </row>
    <row r="17" s="104" customFormat="1" ht="21" customHeight="1" spans="1:1">
      <c r="A17" s="110" t="s">
        <v>16</v>
      </c>
    </row>
    <row r="18" s="104" customFormat="1" ht="21" customHeight="1" spans="1:1">
      <c r="A18" s="110" t="s">
        <v>17</v>
      </c>
    </row>
    <row r="19" s="104" customFormat="1" ht="21" customHeight="1" spans="1:1">
      <c r="A19" s="110"/>
    </row>
    <row r="20" s="104" customFormat="1" ht="21" customHeight="1" spans="1:1">
      <c r="A20" s="109"/>
    </row>
    <row r="21" s="104" customFormat="1" ht="21" customHeight="1" spans="1:1">
      <c r="A21" s="109"/>
    </row>
    <row r="22" s="104" customFormat="1" ht="21" customHeight="1" spans="1:1">
      <c r="A22" s="109"/>
    </row>
    <row r="23" s="104" customFormat="1" ht="21" customHeight="1" spans="1:1">
      <c r="A23" s="109"/>
    </row>
    <row r="24" s="104" customFormat="1" ht="21" customHeight="1" spans="1:1">
      <c r="A24" s="109"/>
    </row>
    <row r="25" s="104" customFormat="1" ht="21" customHeight="1" spans="1:1">
      <c r="A25" s="109"/>
    </row>
    <row r="26" s="104" customFormat="1" ht="21" customHeight="1" spans="1:1">
      <c r="A26" s="109"/>
    </row>
    <row r="27" s="104" customFormat="1" ht="21" customHeight="1" spans="1:1">
      <c r="A27" s="109"/>
    </row>
    <row r="28" s="104" customFormat="1" ht="18.75" spans="1:1">
      <c r="A28" s="109"/>
    </row>
    <row r="29" s="104" customFormat="1" ht="18.75" spans="1:1">
      <c r="A29" s="109"/>
    </row>
    <row r="30" s="104" customFormat="1" ht="18.75" spans="1:1">
      <c r="A30" s="109"/>
    </row>
    <row r="31" s="104" customFormat="1" ht="18.75" spans="1:1">
      <c r="A31" s="109"/>
    </row>
    <row r="32" s="104" customFormat="1" ht="18.75" spans="1:1">
      <c r="A32" s="109"/>
    </row>
    <row r="33" s="104" customFormat="1" ht="18.75" spans="1:1">
      <c r="A33" s="109"/>
    </row>
    <row r="34" s="104" customFormat="1" ht="18.75" spans="1:1">
      <c r="A34" s="109"/>
    </row>
    <row r="35" s="104" customFormat="1" ht="18.75" spans="1:1">
      <c r="A35" s="109"/>
    </row>
    <row r="36" s="104" customFormat="1" ht="18.75" spans="1:1">
      <c r="A36" s="109"/>
    </row>
    <row r="37" s="104" customFormat="1" ht="18.75" spans="1:1">
      <c r="A37" s="109"/>
    </row>
    <row r="38" s="104" customFormat="1" ht="18.75" spans="1:1">
      <c r="A38" s="109"/>
    </row>
    <row r="39" s="104" customFormat="1" ht="18.75" spans="1:1">
      <c r="A39" s="109"/>
    </row>
    <row r="40" s="104" customFormat="1" ht="18.75" spans="1:1">
      <c r="A40" s="109"/>
    </row>
    <row r="41" s="104" customFormat="1" ht="18.75" spans="1:1">
      <c r="A41" s="109"/>
    </row>
    <row r="42" s="104" customFormat="1" ht="18.75" spans="1:1">
      <c r="A42" s="109"/>
    </row>
  </sheetData>
  <pageMargins left="0.708661417322835" right="0.708661417322835" top="0.748031496062992" bottom="0.748031496062992" header="0.31496062992126" footer="0.31496062992126"/>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7"/>
  <sheetViews>
    <sheetView workbookViewId="0">
      <selection activeCell="A3" sqref="A3:A17"/>
    </sheetView>
  </sheetViews>
  <sheetFormatPr defaultColWidth="9" defaultRowHeight="14.25"/>
  <cols>
    <col min="1" max="1" width="121.375" customWidth="1"/>
    <col min="13" max="13" width="13.25" customWidth="1"/>
  </cols>
  <sheetData>
    <row r="1" ht="24" customHeight="1" spans="1:13">
      <c r="A1" s="1" t="s">
        <v>18</v>
      </c>
      <c r="B1" s="1"/>
      <c r="C1" s="1"/>
      <c r="D1" s="1"/>
      <c r="E1" s="1"/>
      <c r="F1" s="1"/>
      <c r="G1" s="1"/>
      <c r="H1" s="1"/>
      <c r="I1" s="1"/>
      <c r="J1" s="1"/>
      <c r="K1" s="1"/>
      <c r="L1" s="1"/>
      <c r="M1" s="1"/>
    </row>
    <row r="2" ht="24" customHeight="1"/>
    <row r="3" ht="37.5" customHeight="1" spans="1:13">
      <c r="A3" s="103" t="s">
        <v>19</v>
      </c>
      <c r="B3" s="3"/>
      <c r="C3" s="3"/>
      <c r="D3" s="3"/>
      <c r="E3" s="3"/>
      <c r="F3" s="3"/>
      <c r="G3" s="3"/>
      <c r="H3" s="3"/>
      <c r="I3" s="3"/>
      <c r="J3" s="3"/>
      <c r="K3" s="3"/>
      <c r="L3" s="3"/>
      <c r="M3" s="3"/>
    </row>
    <row r="4" ht="24" customHeight="1" spans="1:13">
      <c r="A4" s="4"/>
      <c r="B4" s="3"/>
      <c r="C4" s="3"/>
      <c r="D4" s="3"/>
      <c r="E4" s="3"/>
      <c r="F4" s="3"/>
      <c r="G4" s="3"/>
      <c r="H4" s="3"/>
      <c r="I4" s="3"/>
      <c r="J4" s="3"/>
      <c r="K4" s="3"/>
      <c r="L4" s="3"/>
      <c r="M4" s="3"/>
    </row>
    <row r="5" ht="24" customHeight="1" spans="1:13">
      <c r="A5" s="4"/>
      <c r="B5" s="3"/>
      <c r="C5" s="3"/>
      <c r="D5" s="3"/>
      <c r="E5" s="3"/>
      <c r="F5" s="3"/>
      <c r="G5" s="3"/>
      <c r="H5" s="3"/>
      <c r="I5" s="3"/>
      <c r="J5" s="3"/>
      <c r="K5" s="3"/>
      <c r="L5" s="3"/>
      <c r="M5" s="3"/>
    </row>
    <row r="6" ht="24" customHeight="1" spans="1:13">
      <c r="A6" s="4"/>
      <c r="B6" s="3"/>
      <c r="C6" s="3"/>
      <c r="D6" s="3"/>
      <c r="E6" s="3"/>
      <c r="F6" s="3"/>
      <c r="G6" s="3"/>
      <c r="H6" s="3"/>
      <c r="I6" s="3"/>
      <c r="J6" s="3"/>
      <c r="K6" s="3"/>
      <c r="L6" s="3"/>
      <c r="M6" s="3"/>
    </row>
    <row r="7" ht="24" customHeight="1" spans="1:1">
      <c r="A7" s="4"/>
    </row>
    <row r="8" ht="24" customHeight="1" spans="1:13">
      <c r="A8" s="4"/>
      <c r="B8" s="3"/>
      <c r="C8" s="3"/>
      <c r="D8" s="3"/>
      <c r="E8" s="3"/>
      <c r="F8" s="3"/>
      <c r="G8" s="3"/>
      <c r="H8" s="3"/>
      <c r="I8" s="3"/>
      <c r="J8" s="3"/>
      <c r="K8" s="3"/>
      <c r="L8" s="3"/>
      <c r="M8" s="3"/>
    </row>
    <row r="9" ht="24" customHeight="1" spans="1:13">
      <c r="A9" s="4"/>
      <c r="B9" s="3"/>
      <c r="C9" s="3"/>
      <c r="D9" s="3"/>
      <c r="E9" s="3"/>
      <c r="F9" s="3"/>
      <c r="G9" s="3"/>
      <c r="H9" s="3"/>
      <c r="I9" s="3"/>
      <c r="J9" s="3"/>
      <c r="K9" s="3"/>
      <c r="L9" s="3"/>
      <c r="M9" s="3"/>
    </row>
    <row r="10" ht="24" customHeight="1" spans="1:13">
      <c r="A10" s="4"/>
      <c r="B10" s="3"/>
      <c r="C10" s="3"/>
      <c r="D10" s="3"/>
      <c r="E10" s="3"/>
      <c r="F10" s="3"/>
      <c r="G10" s="3"/>
      <c r="H10" s="3"/>
      <c r="I10" s="3"/>
      <c r="J10" s="3"/>
      <c r="K10" s="3"/>
      <c r="L10" s="3"/>
      <c r="M10" s="3"/>
    </row>
    <row r="11" ht="24" customHeight="1" spans="1:13">
      <c r="A11" s="4"/>
      <c r="B11" s="3"/>
      <c r="C11" s="3"/>
      <c r="D11" s="3"/>
      <c r="E11" s="3"/>
      <c r="F11" s="3"/>
      <c r="G11" s="3"/>
      <c r="H11" s="3"/>
      <c r="I11" s="3"/>
      <c r="J11" s="3"/>
      <c r="K11" s="3"/>
      <c r="L11" s="3"/>
      <c r="M11" s="3"/>
    </row>
    <row r="12" ht="24" customHeight="1" spans="1:13">
      <c r="A12" s="4"/>
      <c r="B12" s="3"/>
      <c r="C12" s="3"/>
      <c r="D12" s="3"/>
      <c r="E12" s="3"/>
      <c r="F12" s="3"/>
      <c r="G12" s="3"/>
      <c r="H12" s="3"/>
      <c r="I12" s="3"/>
      <c r="J12" s="3"/>
      <c r="K12" s="3"/>
      <c r="L12" s="3"/>
      <c r="M12" s="3"/>
    </row>
    <row r="13" ht="24" customHeight="1" spans="1:13">
      <c r="A13" s="4"/>
      <c r="B13" s="3"/>
      <c r="C13" s="3"/>
      <c r="D13" s="3"/>
      <c r="E13" s="3"/>
      <c r="F13" s="3"/>
      <c r="G13" s="3"/>
      <c r="H13" s="3"/>
      <c r="I13" s="3"/>
      <c r="J13" s="3"/>
      <c r="K13" s="3"/>
      <c r="L13" s="3"/>
      <c r="M13" s="3"/>
    </row>
    <row r="14" ht="24" customHeight="1" spans="1:13">
      <c r="A14" s="4"/>
      <c r="B14" s="3"/>
      <c r="C14" s="3"/>
      <c r="D14" s="3"/>
      <c r="E14" s="3"/>
      <c r="F14" s="3"/>
      <c r="G14" s="3"/>
      <c r="H14" s="3"/>
      <c r="I14" s="3"/>
      <c r="J14" s="3"/>
      <c r="K14" s="3"/>
      <c r="L14" s="3"/>
      <c r="M14" s="3"/>
    </row>
    <row r="15" ht="24" customHeight="1" spans="1:13">
      <c r="A15" s="4"/>
      <c r="B15" s="3"/>
      <c r="C15" s="3"/>
      <c r="D15" s="3"/>
      <c r="E15" s="3"/>
      <c r="F15" s="3"/>
      <c r="G15" s="3"/>
      <c r="H15" s="3"/>
      <c r="I15" s="3"/>
      <c r="J15" s="3"/>
      <c r="K15" s="3"/>
      <c r="L15" s="3"/>
      <c r="M15" s="3"/>
    </row>
    <row r="16" ht="24" customHeight="1" spans="1:13">
      <c r="A16" s="4"/>
      <c r="B16" s="3"/>
      <c r="C16" s="3"/>
      <c r="D16" s="3"/>
      <c r="E16" s="3"/>
      <c r="F16" s="3"/>
      <c r="G16" s="3"/>
      <c r="H16" s="3"/>
      <c r="I16" s="3"/>
      <c r="J16" s="3"/>
      <c r="K16" s="3"/>
      <c r="L16" s="3"/>
      <c r="M16" s="3"/>
    </row>
    <row r="17" ht="24" customHeight="1" spans="1:13">
      <c r="A17" s="4"/>
      <c r="B17" s="3"/>
      <c r="C17" s="3"/>
      <c r="D17" s="3"/>
      <c r="E17" s="3"/>
      <c r="F17" s="3"/>
      <c r="G17" s="3"/>
      <c r="H17" s="3"/>
      <c r="I17" s="3"/>
      <c r="J17" s="3"/>
      <c r="K17" s="3"/>
      <c r="L17" s="3"/>
      <c r="M17" s="3"/>
    </row>
  </sheetData>
  <mergeCells count="1">
    <mergeCell ref="A3:A17"/>
  </mergeCells>
  <printOptions horizontalCentered="1"/>
  <pageMargins left="0.748031496062992" right="0.748031496062992" top="0.984251968503937" bottom="0.984251968503937" header="0.511811023622047" footer="0.511811023622047"/>
  <pageSetup paperSize="9" orientation="landscape" horizontalDpi="1200" verticalDpi="1200"/>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7"/>
  <sheetViews>
    <sheetView workbookViewId="0">
      <selection activeCell="A3" sqref="A3:A17"/>
    </sheetView>
  </sheetViews>
  <sheetFormatPr defaultColWidth="9" defaultRowHeight="14.25"/>
  <cols>
    <col min="1" max="1" width="121.375" customWidth="1"/>
    <col min="13" max="13" width="13.25" customWidth="1"/>
  </cols>
  <sheetData>
    <row r="1" ht="24" customHeight="1" spans="1:13">
      <c r="A1" s="1" t="s">
        <v>20</v>
      </c>
      <c r="B1" s="1"/>
      <c r="C1" s="1"/>
      <c r="D1" s="1"/>
      <c r="E1" s="1"/>
      <c r="F1" s="1"/>
      <c r="G1" s="1"/>
      <c r="H1" s="1"/>
      <c r="I1" s="1"/>
      <c r="J1" s="1"/>
      <c r="K1" s="1"/>
      <c r="L1" s="1"/>
      <c r="M1" s="1"/>
    </row>
    <row r="2" ht="24" customHeight="1"/>
    <row r="3" ht="37.5" customHeight="1" spans="1:13">
      <c r="A3" s="103" t="s">
        <v>21</v>
      </c>
      <c r="B3" s="3"/>
      <c r="C3" s="3"/>
      <c r="D3" s="3"/>
      <c r="E3" s="3"/>
      <c r="F3" s="3"/>
      <c r="G3" s="3"/>
      <c r="H3" s="3"/>
      <c r="I3" s="3"/>
      <c r="J3" s="3"/>
      <c r="K3" s="3"/>
      <c r="L3" s="3"/>
      <c r="M3" s="3"/>
    </row>
    <row r="4" ht="24" customHeight="1" spans="1:13">
      <c r="A4" s="4"/>
      <c r="B4" s="3"/>
      <c r="C4" s="3"/>
      <c r="D4" s="3"/>
      <c r="E4" s="3"/>
      <c r="F4" s="3"/>
      <c r="G4" s="3"/>
      <c r="H4" s="3"/>
      <c r="I4" s="3"/>
      <c r="J4" s="3"/>
      <c r="K4" s="3"/>
      <c r="L4" s="3"/>
      <c r="M4" s="3"/>
    </row>
    <row r="5" ht="24" customHeight="1" spans="1:13">
      <c r="A5" s="4"/>
      <c r="B5" s="3"/>
      <c r="C5" s="3"/>
      <c r="D5" s="3"/>
      <c r="E5" s="3"/>
      <c r="F5" s="3"/>
      <c r="G5" s="3"/>
      <c r="H5" s="3"/>
      <c r="I5" s="3"/>
      <c r="J5" s="3"/>
      <c r="K5" s="3"/>
      <c r="L5" s="3"/>
      <c r="M5" s="3"/>
    </row>
    <row r="6" ht="24" customHeight="1" spans="1:13">
      <c r="A6" s="4"/>
      <c r="B6" s="3"/>
      <c r="C6" s="3"/>
      <c r="D6" s="3"/>
      <c r="E6" s="3"/>
      <c r="F6" s="3"/>
      <c r="G6" s="3"/>
      <c r="H6" s="3"/>
      <c r="I6" s="3"/>
      <c r="J6" s="3"/>
      <c r="K6" s="3"/>
      <c r="L6" s="3"/>
      <c r="M6" s="3"/>
    </row>
    <row r="7" ht="24" customHeight="1" spans="1:1">
      <c r="A7" s="4"/>
    </row>
    <row r="8" ht="24" customHeight="1" spans="1:13">
      <c r="A8" s="4"/>
      <c r="B8" s="3"/>
      <c r="C8" s="3"/>
      <c r="D8" s="3"/>
      <c r="E8" s="3"/>
      <c r="F8" s="3"/>
      <c r="G8" s="3"/>
      <c r="H8" s="3"/>
      <c r="I8" s="3"/>
      <c r="J8" s="3"/>
      <c r="K8" s="3"/>
      <c r="L8" s="3"/>
      <c r="M8" s="3"/>
    </row>
    <row r="9" ht="24" customHeight="1" spans="1:13">
      <c r="A9" s="4"/>
      <c r="B9" s="3"/>
      <c r="C9" s="3"/>
      <c r="D9" s="3"/>
      <c r="E9" s="3"/>
      <c r="F9" s="3"/>
      <c r="G9" s="3"/>
      <c r="H9" s="3"/>
      <c r="I9" s="3"/>
      <c r="J9" s="3"/>
      <c r="K9" s="3"/>
      <c r="L9" s="3"/>
      <c r="M9" s="3"/>
    </row>
    <row r="10" ht="24" customHeight="1" spans="1:13">
      <c r="A10" s="4"/>
      <c r="B10" s="3"/>
      <c r="C10" s="3"/>
      <c r="D10" s="3"/>
      <c r="E10" s="3"/>
      <c r="F10" s="3"/>
      <c r="G10" s="3"/>
      <c r="H10" s="3"/>
      <c r="I10" s="3"/>
      <c r="J10" s="3"/>
      <c r="K10" s="3"/>
      <c r="L10" s="3"/>
      <c r="M10" s="3"/>
    </row>
    <row r="11" ht="24" customHeight="1" spans="1:13">
      <c r="A11" s="4"/>
      <c r="B11" s="3"/>
      <c r="C11" s="3"/>
      <c r="D11" s="3"/>
      <c r="E11" s="3"/>
      <c r="F11" s="3"/>
      <c r="G11" s="3"/>
      <c r="H11" s="3"/>
      <c r="I11" s="3"/>
      <c r="J11" s="3"/>
      <c r="K11" s="3"/>
      <c r="L11" s="3"/>
      <c r="M11" s="3"/>
    </row>
    <row r="12" ht="24" customHeight="1" spans="1:13">
      <c r="A12" s="4"/>
      <c r="B12" s="3"/>
      <c r="C12" s="3"/>
      <c r="D12" s="3"/>
      <c r="E12" s="3"/>
      <c r="F12" s="3"/>
      <c r="G12" s="3"/>
      <c r="H12" s="3"/>
      <c r="I12" s="3"/>
      <c r="J12" s="3"/>
      <c r="K12" s="3"/>
      <c r="L12" s="3"/>
      <c r="M12" s="3"/>
    </row>
    <row r="13" ht="24" customHeight="1" spans="1:13">
      <c r="A13" s="4"/>
      <c r="B13" s="3"/>
      <c r="C13" s="3"/>
      <c r="D13" s="3"/>
      <c r="E13" s="3"/>
      <c r="F13" s="3"/>
      <c r="G13" s="3"/>
      <c r="H13" s="3"/>
      <c r="I13" s="3"/>
      <c r="J13" s="3"/>
      <c r="K13" s="3"/>
      <c r="L13" s="3"/>
      <c r="M13" s="3"/>
    </row>
    <row r="14" ht="24" customHeight="1" spans="1:13">
      <c r="A14" s="4"/>
      <c r="B14" s="3"/>
      <c r="C14" s="3"/>
      <c r="D14" s="3"/>
      <c r="E14" s="3"/>
      <c r="F14" s="3"/>
      <c r="G14" s="3"/>
      <c r="H14" s="3"/>
      <c r="I14" s="3"/>
      <c r="J14" s="3"/>
      <c r="K14" s="3"/>
      <c r="L14" s="3"/>
      <c r="M14" s="3"/>
    </row>
    <row r="15" ht="24" customHeight="1" spans="1:13">
      <c r="A15" s="4"/>
      <c r="B15" s="3"/>
      <c r="C15" s="3"/>
      <c r="D15" s="3"/>
      <c r="E15" s="3"/>
      <c r="F15" s="3"/>
      <c r="G15" s="3"/>
      <c r="H15" s="3"/>
      <c r="I15" s="3"/>
      <c r="J15" s="3"/>
      <c r="K15" s="3"/>
      <c r="L15" s="3"/>
      <c r="M15" s="3"/>
    </row>
    <row r="16" ht="24" customHeight="1" spans="1:13">
      <c r="A16" s="4"/>
      <c r="B16" s="3"/>
      <c r="C16" s="3"/>
      <c r="D16" s="3"/>
      <c r="E16" s="3"/>
      <c r="F16" s="3"/>
      <c r="G16" s="3"/>
      <c r="H16" s="3"/>
      <c r="I16" s="3"/>
      <c r="J16" s="3"/>
      <c r="K16" s="3"/>
      <c r="L16" s="3"/>
      <c r="M16" s="3"/>
    </row>
    <row r="17" ht="24" customHeight="1" spans="1:13">
      <c r="A17" s="4"/>
      <c r="B17" s="3"/>
      <c r="C17" s="3"/>
      <c r="D17" s="3"/>
      <c r="E17" s="3"/>
      <c r="F17" s="3"/>
      <c r="G17" s="3"/>
      <c r="H17" s="3"/>
      <c r="I17" s="3"/>
      <c r="J17" s="3"/>
      <c r="K17" s="3"/>
      <c r="L17" s="3"/>
      <c r="M17" s="3"/>
    </row>
  </sheetData>
  <mergeCells count="1">
    <mergeCell ref="A3:A17"/>
  </mergeCells>
  <printOptions horizontalCentered="1"/>
  <pageMargins left="0.748031496062992" right="0.748031496062992" top="0.984251968503937" bottom="0.984251968503937" header="0.511811023622047" footer="0.511811023622047"/>
  <pageSetup paperSize="9" orientation="landscape"/>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7"/>
  <sheetViews>
    <sheetView workbookViewId="0">
      <selection activeCell="A20" sqref="A20"/>
    </sheetView>
  </sheetViews>
  <sheetFormatPr defaultColWidth="9" defaultRowHeight="14.25"/>
  <cols>
    <col min="1" max="1" width="122.125" customWidth="1"/>
    <col min="13" max="13" width="13.25" customWidth="1"/>
  </cols>
  <sheetData>
    <row r="1" ht="24" customHeight="1" spans="1:13">
      <c r="A1" s="1" t="s">
        <v>22</v>
      </c>
      <c r="B1" s="1"/>
      <c r="C1" s="1"/>
      <c r="D1" s="1"/>
      <c r="E1" s="1"/>
      <c r="F1" s="1"/>
      <c r="G1" s="1"/>
      <c r="H1" s="1"/>
      <c r="I1" s="1"/>
      <c r="J1" s="1"/>
      <c r="K1" s="1"/>
      <c r="L1" s="1"/>
      <c r="M1" s="1"/>
    </row>
    <row r="2" ht="24" customHeight="1"/>
    <row r="3" ht="37.5" customHeight="1" spans="1:13">
      <c r="A3" s="101" t="s">
        <v>23</v>
      </c>
      <c r="B3" s="3"/>
      <c r="C3" s="3"/>
      <c r="D3" s="3"/>
      <c r="E3" s="3"/>
      <c r="F3" s="3"/>
      <c r="G3" s="3"/>
      <c r="H3" s="3"/>
      <c r="I3" s="3"/>
      <c r="J3" s="3"/>
      <c r="K3" s="3"/>
      <c r="L3" s="3"/>
      <c r="M3" s="3"/>
    </row>
    <row r="4" ht="24" customHeight="1" spans="1:13">
      <c r="A4" s="102"/>
      <c r="B4" s="3"/>
      <c r="C4" s="3"/>
      <c r="D4" s="3"/>
      <c r="E4" s="3"/>
      <c r="F4" s="3"/>
      <c r="G4" s="3"/>
      <c r="H4" s="3"/>
      <c r="I4" s="3"/>
      <c r="J4" s="3"/>
      <c r="K4" s="3"/>
      <c r="L4" s="3"/>
      <c r="M4" s="3"/>
    </row>
    <row r="5" ht="24" customHeight="1" spans="1:13">
      <c r="A5" s="102"/>
      <c r="B5" s="3"/>
      <c r="C5" s="3"/>
      <c r="D5" s="3"/>
      <c r="E5" s="3"/>
      <c r="F5" s="3"/>
      <c r="G5" s="3"/>
      <c r="H5" s="3"/>
      <c r="I5" s="3"/>
      <c r="J5" s="3"/>
      <c r="K5" s="3"/>
      <c r="L5" s="3"/>
      <c r="M5" s="3"/>
    </row>
    <row r="6" ht="24" customHeight="1" spans="1:13">
      <c r="A6" s="102"/>
      <c r="B6" s="3"/>
      <c r="C6" s="3"/>
      <c r="D6" s="3"/>
      <c r="E6" s="3"/>
      <c r="F6" s="3"/>
      <c r="G6" s="3"/>
      <c r="H6" s="3"/>
      <c r="I6" s="3"/>
      <c r="J6" s="3"/>
      <c r="K6" s="3"/>
      <c r="L6" s="3"/>
      <c r="M6" s="3"/>
    </row>
    <row r="7" ht="24" customHeight="1" spans="1:1">
      <c r="A7" s="102"/>
    </row>
    <row r="8" ht="24" customHeight="1" spans="1:13">
      <c r="A8" s="102"/>
      <c r="B8" s="3"/>
      <c r="C8" s="3"/>
      <c r="D8" s="3"/>
      <c r="E8" s="3"/>
      <c r="F8" s="3"/>
      <c r="G8" s="3"/>
      <c r="H8" s="3"/>
      <c r="I8" s="3"/>
      <c r="J8" s="3"/>
      <c r="K8" s="3"/>
      <c r="L8" s="3"/>
      <c r="M8" s="3"/>
    </row>
    <row r="9" ht="24" customHeight="1" spans="1:13">
      <c r="A9" s="102"/>
      <c r="B9" s="3"/>
      <c r="C9" s="3"/>
      <c r="D9" s="3"/>
      <c r="E9" s="3"/>
      <c r="F9" s="3"/>
      <c r="G9" s="3"/>
      <c r="H9" s="3"/>
      <c r="I9" s="3"/>
      <c r="J9" s="3"/>
      <c r="K9" s="3"/>
      <c r="L9" s="3"/>
      <c r="M9" s="3"/>
    </row>
    <row r="10" ht="24" customHeight="1" spans="1:13">
      <c r="A10" s="102"/>
      <c r="B10" s="3"/>
      <c r="C10" s="3"/>
      <c r="D10" s="3"/>
      <c r="E10" s="3"/>
      <c r="F10" s="3"/>
      <c r="G10" s="3"/>
      <c r="H10" s="3"/>
      <c r="I10" s="3"/>
      <c r="J10" s="3"/>
      <c r="K10" s="3"/>
      <c r="L10" s="3"/>
      <c r="M10" s="3"/>
    </row>
    <row r="11" ht="24" customHeight="1" spans="1:13">
      <c r="A11" s="102"/>
      <c r="B11" s="3"/>
      <c r="C11" s="3"/>
      <c r="D11" s="3"/>
      <c r="E11" s="3"/>
      <c r="F11" s="3"/>
      <c r="G11" s="3"/>
      <c r="H11" s="3"/>
      <c r="I11" s="3"/>
      <c r="J11" s="3"/>
      <c r="K11" s="3"/>
      <c r="L11" s="3"/>
      <c r="M11" s="3"/>
    </row>
    <row r="12" ht="24" customHeight="1" spans="1:13">
      <c r="A12" s="102"/>
      <c r="B12" s="3"/>
      <c r="C12" s="3"/>
      <c r="D12" s="3"/>
      <c r="E12" s="3"/>
      <c r="F12" s="3"/>
      <c r="G12" s="3"/>
      <c r="H12" s="3"/>
      <c r="I12" s="3"/>
      <c r="J12" s="3"/>
      <c r="K12" s="3"/>
      <c r="L12" s="3"/>
      <c r="M12" s="3"/>
    </row>
    <row r="13" ht="24" customHeight="1" spans="1:13">
      <c r="A13" s="102"/>
      <c r="B13" s="3"/>
      <c r="C13" s="3"/>
      <c r="D13" s="3"/>
      <c r="E13" s="3"/>
      <c r="F13" s="3"/>
      <c r="G13" s="3"/>
      <c r="H13" s="3"/>
      <c r="I13" s="3"/>
      <c r="J13" s="3"/>
      <c r="K13" s="3"/>
      <c r="L13" s="3"/>
      <c r="M13" s="3"/>
    </row>
    <row r="14" ht="24" customHeight="1" spans="1:13">
      <c r="A14" s="102"/>
      <c r="B14" s="3"/>
      <c r="C14" s="3"/>
      <c r="D14" s="3"/>
      <c r="E14" s="3"/>
      <c r="F14" s="3"/>
      <c r="G14" s="3"/>
      <c r="H14" s="3"/>
      <c r="I14" s="3"/>
      <c r="J14" s="3"/>
      <c r="K14" s="3"/>
      <c r="L14" s="3"/>
      <c r="M14" s="3"/>
    </row>
    <row r="15" ht="24" customHeight="1" spans="1:13">
      <c r="A15" s="102"/>
      <c r="B15" s="3"/>
      <c r="C15" s="3"/>
      <c r="D15" s="3"/>
      <c r="E15" s="3"/>
      <c r="F15" s="3"/>
      <c r="G15" s="3"/>
      <c r="H15" s="3"/>
      <c r="I15" s="3"/>
      <c r="J15" s="3"/>
      <c r="K15" s="3"/>
      <c r="L15" s="3"/>
      <c r="M15" s="3"/>
    </row>
    <row r="16" ht="24" customHeight="1" spans="1:13">
      <c r="A16" s="102"/>
      <c r="B16" s="3"/>
      <c r="C16" s="3"/>
      <c r="D16" s="3"/>
      <c r="E16" s="3"/>
      <c r="F16" s="3"/>
      <c r="G16" s="3"/>
      <c r="H16" s="3"/>
      <c r="I16" s="3"/>
      <c r="J16" s="3"/>
      <c r="K16" s="3"/>
      <c r="L16" s="3"/>
      <c r="M16" s="3"/>
    </row>
    <row r="17" ht="24" customHeight="1" spans="1:13">
      <c r="A17" s="102"/>
      <c r="B17" s="3"/>
      <c r="C17" s="3"/>
      <c r="D17" s="3"/>
      <c r="E17" s="3"/>
      <c r="F17" s="3"/>
      <c r="G17" s="3"/>
      <c r="H17" s="3"/>
      <c r="I17" s="3"/>
      <c r="J17" s="3"/>
      <c r="K17" s="3"/>
      <c r="L17" s="3"/>
      <c r="M17" s="3"/>
    </row>
  </sheetData>
  <mergeCells count="1">
    <mergeCell ref="A3:A17"/>
  </mergeCells>
  <pageMargins left="0.75" right="0.75" top="1" bottom="1" header="0.5" footer="0.5"/>
  <pageSetup paperSize="9" orientation="landscape"/>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5"/>
  <sheetViews>
    <sheetView workbookViewId="0">
      <selection activeCell="A1" sqref="A1"/>
    </sheetView>
  </sheetViews>
  <sheetFormatPr defaultColWidth="9" defaultRowHeight="14.25"/>
  <cols>
    <col min="1" max="1" width="121.375" customWidth="1"/>
    <col min="13" max="13" width="13.25" customWidth="1"/>
  </cols>
  <sheetData>
    <row r="1" ht="24" customHeight="1" spans="1:13">
      <c r="A1" s="1" t="s">
        <v>24</v>
      </c>
      <c r="B1" s="1"/>
      <c r="C1" s="1"/>
      <c r="D1" s="1"/>
      <c r="E1" s="1"/>
      <c r="F1" s="1"/>
      <c r="G1" s="1"/>
      <c r="H1" s="1"/>
      <c r="I1" s="1"/>
      <c r="J1" s="1"/>
      <c r="K1" s="1"/>
      <c r="L1" s="1"/>
      <c r="M1" s="1"/>
    </row>
    <row r="2" ht="24" customHeight="1"/>
    <row r="3" ht="113.1" customHeight="1" spans="1:13">
      <c r="A3" s="5" t="s">
        <v>25</v>
      </c>
      <c r="B3" s="3"/>
      <c r="C3" s="3"/>
      <c r="D3" s="3"/>
      <c r="E3" s="3"/>
      <c r="F3" s="3"/>
      <c r="G3" s="3"/>
      <c r="H3" s="3"/>
      <c r="I3" s="3"/>
      <c r="J3" s="3"/>
      <c r="K3" s="3"/>
      <c r="L3" s="3"/>
      <c r="M3" s="3"/>
    </row>
    <row r="4" ht="24" customHeight="1" spans="1:13">
      <c r="A4" s="99" t="s">
        <v>26</v>
      </c>
      <c r="B4" s="3"/>
      <c r="C4" s="3"/>
      <c r="D4" s="3"/>
      <c r="E4" s="3"/>
      <c r="F4" s="3"/>
      <c r="G4" s="3"/>
      <c r="H4" s="3"/>
      <c r="I4" s="3"/>
      <c r="J4" s="3"/>
      <c r="K4" s="3"/>
      <c r="L4" s="3"/>
      <c r="M4" s="3"/>
    </row>
    <row r="5" ht="24" customHeight="1" spans="1:13">
      <c r="A5" s="99" t="s">
        <v>27</v>
      </c>
      <c r="B5" s="3"/>
      <c r="C5" s="3"/>
      <c r="D5" s="3"/>
      <c r="E5" s="3"/>
      <c r="F5" s="3"/>
      <c r="G5" s="3"/>
      <c r="H5" s="3"/>
      <c r="I5" s="3"/>
      <c r="J5" s="3"/>
      <c r="K5" s="3"/>
      <c r="L5" s="3"/>
      <c r="M5" s="3"/>
    </row>
    <row r="6" ht="24" customHeight="1" spans="1:13">
      <c r="A6" s="99" t="s">
        <v>28</v>
      </c>
      <c r="B6" s="3"/>
      <c r="C6" s="3"/>
      <c r="D6" s="3"/>
      <c r="E6" s="3"/>
      <c r="F6" s="3"/>
      <c r="G6" s="3"/>
      <c r="H6" s="3"/>
      <c r="I6" s="3"/>
      <c r="J6" s="3"/>
      <c r="K6" s="3"/>
      <c r="L6" s="3"/>
      <c r="M6" s="3"/>
    </row>
    <row r="7" ht="24" customHeight="1" spans="1:1">
      <c r="A7" s="99" t="s">
        <v>29</v>
      </c>
    </row>
    <row r="8" ht="24" customHeight="1" spans="1:13">
      <c r="A8" s="5"/>
      <c r="B8" s="3"/>
      <c r="C8" s="3"/>
      <c r="D8" s="3"/>
      <c r="E8" s="3"/>
      <c r="F8" s="3"/>
      <c r="G8" s="3"/>
      <c r="H8" s="3"/>
      <c r="I8" s="3"/>
      <c r="J8" s="3"/>
      <c r="K8" s="3"/>
      <c r="L8" s="3"/>
      <c r="M8" s="3"/>
    </row>
    <row r="9" ht="24" customHeight="1" spans="1:13">
      <c r="A9" s="5"/>
      <c r="B9" s="3"/>
      <c r="C9" s="3"/>
      <c r="D9" s="3"/>
      <c r="E9" s="3"/>
      <c r="F9" s="3"/>
      <c r="G9" s="3"/>
      <c r="H9" s="3"/>
      <c r="I9" s="3"/>
      <c r="J9" s="3"/>
      <c r="K9" s="3"/>
      <c r="L9" s="3"/>
      <c r="M9" s="3"/>
    </row>
    <row r="10" ht="24" customHeight="1" spans="1:13">
      <c r="A10" s="5"/>
      <c r="B10" s="3"/>
      <c r="C10" s="3"/>
      <c r="D10" s="3"/>
      <c r="E10" s="3"/>
      <c r="F10" s="3"/>
      <c r="G10" s="3"/>
      <c r="H10" s="3"/>
      <c r="I10" s="3"/>
      <c r="J10" s="3"/>
      <c r="K10" s="3"/>
      <c r="L10" s="3"/>
      <c r="M10" s="3"/>
    </row>
    <row r="11" ht="24" customHeight="1" spans="1:13">
      <c r="A11" s="5"/>
      <c r="B11" s="3"/>
      <c r="C11" s="3"/>
      <c r="D11" s="3"/>
      <c r="E11" s="3"/>
      <c r="F11" s="3"/>
      <c r="G11" s="3"/>
      <c r="H11" s="3"/>
      <c r="I11" s="3"/>
      <c r="J11" s="3"/>
      <c r="K11" s="3"/>
      <c r="L11" s="3"/>
      <c r="M11" s="3"/>
    </row>
    <row r="12" ht="24" customHeight="1" spans="1:13">
      <c r="A12" s="5"/>
      <c r="B12" s="3"/>
      <c r="C12" s="3"/>
      <c r="D12" s="3"/>
      <c r="E12" s="3"/>
      <c r="F12" s="3"/>
      <c r="G12" s="3"/>
      <c r="H12" s="3"/>
      <c r="I12" s="3"/>
      <c r="J12" s="3"/>
      <c r="K12" s="3"/>
      <c r="L12" s="3"/>
      <c r="M12" s="3"/>
    </row>
    <row r="13" ht="24" customHeight="1" spans="1:13">
      <c r="A13" s="5"/>
      <c r="B13" s="3"/>
      <c r="C13" s="3"/>
      <c r="D13" s="3"/>
      <c r="E13" s="3"/>
      <c r="F13" s="3"/>
      <c r="G13" s="3"/>
      <c r="H13" s="3"/>
      <c r="I13" s="3"/>
      <c r="J13" s="3"/>
      <c r="K13" s="3"/>
      <c r="L13" s="3"/>
      <c r="M13" s="3"/>
    </row>
    <row r="14" ht="24" customHeight="1" spans="1:13">
      <c r="A14" s="5"/>
      <c r="B14" s="3"/>
      <c r="C14" s="3"/>
      <c r="D14" s="3"/>
      <c r="E14" s="3"/>
      <c r="F14" s="3"/>
      <c r="G14" s="3"/>
      <c r="H14" s="3"/>
      <c r="I14" s="3"/>
      <c r="J14" s="3"/>
      <c r="K14" s="3"/>
      <c r="L14" s="3"/>
      <c r="M14" s="3"/>
    </row>
    <row r="15" ht="24" customHeight="1" spans="1:13">
      <c r="A15" s="100"/>
      <c r="B15" s="3"/>
      <c r="C15" s="3"/>
      <c r="D15" s="3"/>
      <c r="E15" s="3"/>
      <c r="F15" s="3"/>
      <c r="G15" s="3"/>
      <c r="H15" s="3"/>
      <c r="I15" s="3"/>
      <c r="J15" s="3"/>
      <c r="K15" s="3"/>
      <c r="L15" s="3"/>
      <c r="M15" s="3"/>
    </row>
  </sheetData>
  <printOptions horizontalCentered="1"/>
  <pageMargins left="0.748031496062992" right="0.748031496062992" top="0.94488188976378" bottom="0.94488188976378" header="0" footer="0"/>
  <pageSetup paperSize="9" orientation="landscape"/>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V23"/>
  <sheetViews>
    <sheetView workbookViewId="0">
      <selection activeCell="E1" sqref="A$1:G$1048576"/>
    </sheetView>
  </sheetViews>
  <sheetFormatPr defaultColWidth="8" defaultRowHeight="12"/>
  <cols>
    <col min="1" max="1" width="20.75" style="80" customWidth="1"/>
    <col min="2" max="2" width="15.625" style="80" customWidth="1"/>
    <col min="3" max="3" width="28.625" style="80" customWidth="1"/>
    <col min="4" max="4" width="15.625" style="80" customWidth="1"/>
    <col min="5" max="5" width="16.25" style="80" customWidth="1"/>
    <col min="6" max="6" width="14.75" style="80" customWidth="1"/>
    <col min="7" max="7" width="15.625" style="80" customWidth="1"/>
    <col min="8" max="8" width="8" style="80"/>
    <col min="9" max="9" width="12.25" style="80" customWidth="1"/>
    <col min="10" max="16384" width="8" style="80"/>
  </cols>
  <sheetData>
    <row r="1" s="80" customFormat="1" ht="18" customHeight="1" spans="7:7">
      <c r="G1" s="38"/>
    </row>
    <row r="2" s="80" customFormat="1" ht="22.5" customHeight="1" spans="1:256">
      <c r="A2" s="1" t="s">
        <v>30</v>
      </c>
      <c r="B2" s="35"/>
      <c r="C2" s="35"/>
      <c r="D2" s="35"/>
      <c r="E2" s="35"/>
      <c r="F2" s="35"/>
      <c r="G2" s="35"/>
      <c r="H2"/>
      <c r="I2"/>
      <c r="J2"/>
      <c r="K2"/>
      <c r="L2"/>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row>
    <row r="3" s="80" customFormat="1" ht="7.5" customHeight="1" spans="1:256">
      <c r="A3" s="6"/>
      <c r="B3" s="6"/>
      <c r="C3" s="6"/>
      <c r="D3" s="6"/>
      <c r="E3" s="6"/>
      <c r="F3" s="6"/>
      <c r="H3"/>
      <c r="I3"/>
      <c r="J3"/>
      <c r="K3"/>
      <c r="L3"/>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c r="IP3"/>
      <c r="IQ3"/>
      <c r="IR3"/>
      <c r="IS3"/>
      <c r="IT3"/>
      <c r="IU3"/>
      <c r="IV3"/>
    </row>
    <row r="4" s="80" customFormat="1" ht="18" customHeight="1" spans="1:256">
      <c r="A4" s="39"/>
      <c r="B4" s="39"/>
      <c r="C4" s="39"/>
      <c r="D4" s="39"/>
      <c r="E4" s="39"/>
      <c r="F4" s="6"/>
      <c r="G4" s="38" t="s">
        <v>31</v>
      </c>
      <c r="H4"/>
      <c r="I4"/>
      <c r="J4"/>
      <c r="K4"/>
      <c r="L4"/>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row>
    <row r="5" s="80" customFormat="1" ht="7.5" customHeight="1" spans="2:256">
      <c r="B5" s="6"/>
      <c r="C5" s="6"/>
      <c r="D5" s="6"/>
      <c r="E5" s="6"/>
      <c r="F5" s="6"/>
      <c r="H5"/>
      <c r="I5"/>
      <c r="J5"/>
      <c r="K5"/>
      <c r="L5"/>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row>
    <row r="6" s="81" customFormat="1" ht="24.2" customHeight="1" spans="1:7">
      <c r="A6" s="42" t="s">
        <v>32</v>
      </c>
      <c r="B6" s="43"/>
      <c r="C6" s="42" t="s">
        <v>33</v>
      </c>
      <c r="D6" s="42"/>
      <c r="E6" s="42"/>
      <c r="F6" s="42"/>
      <c r="G6" s="43"/>
    </row>
    <row r="7" s="81" customFormat="1" ht="24.2" customHeight="1" spans="1:7">
      <c r="A7" s="15" t="s">
        <v>34</v>
      </c>
      <c r="B7" s="15" t="s">
        <v>35</v>
      </c>
      <c r="C7" s="15" t="s">
        <v>34</v>
      </c>
      <c r="D7" s="82" t="s">
        <v>35</v>
      </c>
      <c r="E7" s="83"/>
      <c r="F7" s="83"/>
      <c r="G7" s="84"/>
    </row>
    <row r="8" s="81" customFormat="1" ht="24.2" customHeight="1" spans="1:7">
      <c r="A8" s="16"/>
      <c r="B8" s="16"/>
      <c r="C8" s="16"/>
      <c r="D8" s="85" t="s">
        <v>36</v>
      </c>
      <c r="E8" s="86" t="s">
        <v>37</v>
      </c>
      <c r="F8" s="47"/>
      <c r="G8" s="87" t="s">
        <v>38</v>
      </c>
    </row>
    <row r="9" s="81" customFormat="1" ht="24.2" customHeight="1" spans="1:7">
      <c r="A9" s="88"/>
      <c r="B9" s="88"/>
      <c r="C9" s="88"/>
      <c r="D9" s="85"/>
      <c r="E9" s="43" t="s">
        <v>39</v>
      </c>
      <c r="F9" s="43" t="s">
        <v>40</v>
      </c>
      <c r="G9" s="89"/>
    </row>
    <row r="10" s="81" customFormat="1" ht="24.2" customHeight="1" spans="1:9">
      <c r="A10" s="90" t="s">
        <v>41</v>
      </c>
      <c r="B10" s="91">
        <v>246389324</v>
      </c>
      <c r="C10" s="75" t="s">
        <v>42</v>
      </c>
      <c r="D10" s="32">
        <f t="shared" ref="D10:D13" si="0">SUM(E10,F10,G10)</f>
        <v>2789728</v>
      </c>
      <c r="E10" s="32">
        <v>2643408</v>
      </c>
      <c r="F10" s="32">
        <v>146320</v>
      </c>
      <c r="G10" s="32"/>
      <c r="I10" s="97"/>
    </row>
    <row r="11" s="81" customFormat="1" ht="24.2" customHeight="1" spans="1:7">
      <c r="A11" s="92" t="s">
        <v>43</v>
      </c>
      <c r="B11" s="91">
        <v>246389324</v>
      </c>
      <c r="C11" s="75" t="s">
        <v>44</v>
      </c>
      <c r="D11" s="32">
        <f t="shared" si="0"/>
        <v>859290</v>
      </c>
      <c r="E11" s="32">
        <v>859290</v>
      </c>
      <c r="F11" s="32">
        <v>0</v>
      </c>
      <c r="G11" s="32">
        <v>0</v>
      </c>
    </row>
    <row r="12" s="81" customFormat="1" ht="24.2" customHeight="1" spans="1:9">
      <c r="A12" s="90" t="s">
        <v>45</v>
      </c>
      <c r="B12" s="91"/>
      <c r="C12" s="75" t="s">
        <v>46</v>
      </c>
      <c r="D12" s="32">
        <f t="shared" si="0"/>
        <v>243302106</v>
      </c>
      <c r="E12" s="32">
        <v>9896828</v>
      </c>
      <c r="F12" s="32">
        <v>931699</v>
      </c>
      <c r="G12" s="32">
        <v>232473579</v>
      </c>
      <c r="I12" s="98"/>
    </row>
    <row r="13" s="81" customFormat="1" ht="24.2" customHeight="1" spans="1:7">
      <c r="A13" s="93" t="s">
        <v>47</v>
      </c>
      <c r="B13" s="91"/>
      <c r="C13" s="75" t="s">
        <v>48</v>
      </c>
      <c r="D13" s="32">
        <f t="shared" si="0"/>
        <v>688200</v>
      </c>
      <c r="E13" s="32">
        <v>688200</v>
      </c>
      <c r="F13" s="32">
        <v>0</v>
      </c>
      <c r="G13" s="32">
        <v>0</v>
      </c>
    </row>
    <row r="14" s="81" customFormat="1" ht="24.2" customHeight="1" spans="1:7">
      <c r="A14" s="90" t="s">
        <v>49</v>
      </c>
      <c r="B14" s="91">
        <v>1250000</v>
      </c>
      <c r="C14" s="94"/>
      <c r="D14" s="95"/>
      <c r="E14" s="95"/>
      <c r="F14" s="95"/>
      <c r="G14" s="91"/>
    </row>
    <row r="15" s="81" customFormat="1" ht="24.2" customHeight="1" spans="1:7">
      <c r="A15" s="90" t="s">
        <v>50</v>
      </c>
      <c r="B15" s="91"/>
      <c r="C15" s="94"/>
      <c r="D15" s="95"/>
      <c r="E15" s="95"/>
      <c r="F15" s="95"/>
      <c r="G15" s="91"/>
    </row>
    <row r="16" s="81" customFormat="1" ht="24.2" customHeight="1" spans="1:7">
      <c r="A16" s="90" t="s">
        <v>51</v>
      </c>
      <c r="B16" s="91"/>
      <c r="C16" s="94"/>
      <c r="D16" s="95"/>
      <c r="E16" s="95"/>
      <c r="F16" s="95"/>
      <c r="G16" s="91"/>
    </row>
    <row r="17" s="81" customFormat="1" ht="24.2" customHeight="1" spans="1:7">
      <c r="A17" s="90"/>
      <c r="B17" s="91"/>
      <c r="C17" s="94"/>
      <c r="D17" s="95"/>
      <c r="E17" s="95"/>
      <c r="F17" s="95"/>
      <c r="G17" s="91"/>
    </row>
    <row r="18" s="81" customFormat="1" ht="24.2" customHeight="1" spans="1:7">
      <c r="A18" s="90"/>
      <c r="B18" s="91"/>
      <c r="C18" s="94"/>
      <c r="D18" s="95"/>
      <c r="E18" s="95"/>
      <c r="F18" s="95"/>
      <c r="G18" s="95"/>
    </row>
    <row r="19" s="81" customFormat="1" ht="24.2" customHeight="1" spans="1:7">
      <c r="A19" s="90"/>
      <c r="B19" s="91"/>
      <c r="C19" s="94"/>
      <c r="D19" s="95"/>
      <c r="E19" s="95"/>
      <c r="F19" s="95"/>
      <c r="G19" s="91"/>
    </row>
    <row r="20" s="81" customFormat="1" ht="24.2" customHeight="1" spans="1:7">
      <c r="A20" s="90"/>
      <c r="B20" s="91"/>
      <c r="C20" s="94"/>
      <c r="D20" s="95"/>
      <c r="E20" s="95"/>
      <c r="F20" s="95"/>
      <c r="G20" s="91"/>
    </row>
    <row r="21" s="81" customFormat="1" ht="24.2" customHeight="1" spans="1:7">
      <c r="A21" s="42" t="s">
        <v>52</v>
      </c>
      <c r="B21" s="91">
        <v>247639324</v>
      </c>
      <c r="C21" s="96" t="s">
        <v>53</v>
      </c>
      <c r="D21" s="91">
        <v>247639324</v>
      </c>
      <c r="E21" s="91">
        <v>14087726</v>
      </c>
      <c r="F21" s="91">
        <v>1078019</v>
      </c>
      <c r="G21" s="91">
        <v>232473579</v>
      </c>
    </row>
    <row r="23" s="80" customFormat="1" ht="15" customHeight="1"/>
  </sheetData>
  <mergeCells count="11">
    <mergeCell ref="A2:G2"/>
    <mergeCell ref="A4:E4"/>
    <mergeCell ref="A6:B6"/>
    <mergeCell ref="C6:G6"/>
    <mergeCell ref="D7:G7"/>
    <mergeCell ref="E8:F8"/>
    <mergeCell ref="A7:A9"/>
    <mergeCell ref="B7:B9"/>
    <mergeCell ref="C7:C9"/>
    <mergeCell ref="D8:D9"/>
    <mergeCell ref="G8:G9"/>
  </mergeCells>
  <printOptions horizontalCentered="1" verticalCentered="1"/>
  <pageMargins left="0.747916666666667" right="0.747916666666667" top="0.747916666666667" bottom="0.747916666666667" header="0" footer="0"/>
  <pageSetup paperSize="9" scale="95" orientation="landscape" horizontalDpi="600"/>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379"/>
  <sheetViews>
    <sheetView workbookViewId="0">
      <selection activeCell="K20" sqref="K20"/>
    </sheetView>
  </sheetViews>
  <sheetFormatPr defaultColWidth="8" defaultRowHeight="14.25"/>
  <cols>
    <col min="1" max="3" width="5.75" style="22" customWidth="1"/>
    <col min="4" max="4" width="34.375" style="22" customWidth="1"/>
    <col min="5" max="5" width="15.5" style="22" customWidth="1"/>
    <col min="6" max="6" width="18.125" style="22" customWidth="1"/>
    <col min="7" max="7" width="13.75" style="22" customWidth="1"/>
    <col min="8" max="8" width="12.625" style="22" customWidth="1"/>
    <col min="9" max="9" width="13.75" style="22" customWidth="1"/>
    <col min="10" max="16384" width="8" style="22"/>
  </cols>
  <sheetData>
    <row r="1" ht="30.75" customHeight="1" spans="1:9">
      <c r="A1" s="25" t="s">
        <v>54</v>
      </c>
      <c r="B1" s="25"/>
      <c r="C1" s="25"/>
      <c r="D1" s="25"/>
      <c r="E1" s="25"/>
      <c r="F1" s="25"/>
      <c r="G1" s="25"/>
      <c r="H1" s="25"/>
      <c r="I1" s="25"/>
    </row>
    <row r="2" ht="7.5" customHeight="1"/>
    <row r="3" ht="18" customHeight="1" spans="1:9">
      <c r="A3" s="23" t="s">
        <v>55</v>
      </c>
      <c r="B3" s="23"/>
      <c r="C3" s="23"/>
      <c r="D3" s="23"/>
      <c r="E3" s="23"/>
      <c r="F3" s="23"/>
      <c r="G3" s="23"/>
      <c r="H3" s="23"/>
      <c r="I3" s="27" t="s">
        <v>31</v>
      </c>
    </row>
    <row r="4" ht="7.5" customHeight="1"/>
    <row r="5" ht="24" customHeight="1" spans="1:9">
      <c r="A5" s="28" t="s">
        <v>34</v>
      </c>
      <c r="B5" s="28"/>
      <c r="C5" s="28"/>
      <c r="D5" s="28"/>
      <c r="E5" s="28" t="s">
        <v>56</v>
      </c>
      <c r="F5" s="28"/>
      <c r="G5" s="28"/>
      <c r="H5" s="28"/>
      <c r="I5" s="28"/>
    </row>
    <row r="6" ht="24" customHeight="1" spans="1:9">
      <c r="A6" s="58" t="s">
        <v>57</v>
      </c>
      <c r="B6" s="58"/>
      <c r="C6" s="58"/>
      <c r="D6" s="28" t="s">
        <v>58</v>
      </c>
      <c r="E6" s="28" t="s">
        <v>36</v>
      </c>
      <c r="F6" s="59" t="s">
        <v>59</v>
      </c>
      <c r="G6" s="59" t="s">
        <v>60</v>
      </c>
      <c r="H6" s="59" t="s">
        <v>61</v>
      </c>
      <c r="I6" s="28" t="s">
        <v>62</v>
      </c>
    </row>
    <row r="7" ht="24" customHeight="1" spans="1:9">
      <c r="A7" s="28" t="s">
        <v>63</v>
      </c>
      <c r="B7" s="28" t="s">
        <v>64</v>
      </c>
      <c r="C7" s="28" t="s">
        <v>65</v>
      </c>
      <c r="D7" s="28"/>
      <c r="E7" s="28"/>
      <c r="F7" s="59"/>
      <c r="G7" s="59"/>
      <c r="H7" s="59"/>
      <c r="I7" s="28"/>
    </row>
    <row r="8" ht="24" customHeight="1" spans="1:9">
      <c r="A8" s="30" t="s">
        <v>66</v>
      </c>
      <c r="B8" s="30" t="s">
        <v>67</v>
      </c>
      <c r="C8" s="30" t="s">
        <v>67</v>
      </c>
      <c r="D8" s="31" t="s">
        <v>68</v>
      </c>
      <c r="E8" s="76">
        <f t="shared" ref="E8:E27" si="0">SUM(F8,G8,H8,I8)</f>
        <v>2789728</v>
      </c>
      <c r="F8" s="76">
        <v>2789728</v>
      </c>
      <c r="G8" s="76">
        <v>0</v>
      </c>
      <c r="H8" s="76">
        <v>0</v>
      </c>
      <c r="I8" s="76">
        <v>0</v>
      </c>
    </row>
    <row r="9" ht="24" customHeight="1" spans="1:9">
      <c r="A9" s="30" t="s">
        <v>66</v>
      </c>
      <c r="B9" s="30" t="s">
        <v>69</v>
      </c>
      <c r="C9" s="30" t="s">
        <v>67</v>
      </c>
      <c r="D9" s="31" t="s">
        <v>70</v>
      </c>
      <c r="E9" s="76">
        <f t="shared" si="0"/>
        <v>2789728</v>
      </c>
      <c r="F9" s="76">
        <v>2789728</v>
      </c>
      <c r="G9" s="76">
        <v>0</v>
      </c>
      <c r="H9" s="76">
        <v>0</v>
      </c>
      <c r="I9" s="76">
        <v>0</v>
      </c>
    </row>
    <row r="10" ht="24" customHeight="1" spans="1:9">
      <c r="A10" s="30" t="s">
        <v>66</v>
      </c>
      <c r="B10" s="30" t="s">
        <v>69</v>
      </c>
      <c r="C10" s="30" t="s">
        <v>71</v>
      </c>
      <c r="D10" s="31" t="s">
        <v>72</v>
      </c>
      <c r="E10" s="76">
        <f t="shared" si="0"/>
        <v>715020</v>
      </c>
      <c r="F10" s="76">
        <v>715020</v>
      </c>
      <c r="G10" s="76">
        <v>0</v>
      </c>
      <c r="H10" s="76">
        <v>0</v>
      </c>
      <c r="I10" s="76">
        <v>0</v>
      </c>
    </row>
    <row r="11" ht="24" customHeight="1" spans="1:9">
      <c r="A11" s="30" t="s">
        <v>66</v>
      </c>
      <c r="B11" s="30" t="s">
        <v>69</v>
      </c>
      <c r="C11" s="30" t="s">
        <v>69</v>
      </c>
      <c r="D11" s="31" t="s">
        <v>73</v>
      </c>
      <c r="E11" s="76">
        <f t="shared" si="0"/>
        <v>1374872</v>
      </c>
      <c r="F11" s="76">
        <v>1374872</v>
      </c>
      <c r="G11" s="76">
        <v>0</v>
      </c>
      <c r="H11" s="76">
        <v>0</v>
      </c>
      <c r="I11" s="76">
        <v>0</v>
      </c>
    </row>
    <row r="12" ht="24" customHeight="1" spans="1:9">
      <c r="A12" s="30" t="s">
        <v>66</v>
      </c>
      <c r="B12" s="30" t="s">
        <v>69</v>
      </c>
      <c r="C12" s="30" t="s">
        <v>74</v>
      </c>
      <c r="D12" s="31" t="s">
        <v>75</v>
      </c>
      <c r="E12" s="76">
        <f t="shared" si="0"/>
        <v>687436</v>
      </c>
      <c r="F12" s="76">
        <v>687436</v>
      </c>
      <c r="G12" s="76">
        <v>0</v>
      </c>
      <c r="H12" s="76">
        <v>0</v>
      </c>
      <c r="I12" s="76">
        <v>0</v>
      </c>
    </row>
    <row r="13" ht="24" customHeight="1" spans="1:9">
      <c r="A13" s="30" t="s">
        <v>66</v>
      </c>
      <c r="B13" s="30" t="s">
        <v>69</v>
      </c>
      <c r="C13" s="30" t="s">
        <v>76</v>
      </c>
      <c r="D13" s="31" t="s">
        <v>77</v>
      </c>
      <c r="E13" s="76">
        <f t="shared" si="0"/>
        <v>12400</v>
      </c>
      <c r="F13" s="76">
        <v>12400</v>
      </c>
      <c r="G13" s="76">
        <v>0</v>
      </c>
      <c r="H13" s="76">
        <v>0</v>
      </c>
      <c r="I13" s="76">
        <v>0</v>
      </c>
    </row>
    <row r="14" ht="24" customHeight="1" spans="1:9">
      <c r="A14" s="30" t="s">
        <v>78</v>
      </c>
      <c r="B14" s="30" t="s">
        <v>67</v>
      </c>
      <c r="C14" s="30" t="s">
        <v>67</v>
      </c>
      <c r="D14" s="31" t="s">
        <v>79</v>
      </c>
      <c r="E14" s="76">
        <f t="shared" si="0"/>
        <v>859290</v>
      </c>
      <c r="F14" s="76">
        <v>859290</v>
      </c>
      <c r="G14" s="76">
        <v>0</v>
      </c>
      <c r="H14" s="76">
        <v>0</v>
      </c>
      <c r="I14" s="76">
        <v>0</v>
      </c>
    </row>
    <row r="15" ht="24" customHeight="1" spans="1:9">
      <c r="A15" s="30" t="s">
        <v>78</v>
      </c>
      <c r="B15" s="30" t="s">
        <v>80</v>
      </c>
      <c r="C15" s="30" t="s">
        <v>67</v>
      </c>
      <c r="D15" s="31" t="s">
        <v>81</v>
      </c>
      <c r="E15" s="76">
        <f t="shared" si="0"/>
        <v>859290</v>
      </c>
      <c r="F15" s="76">
        <v>859290</v>
      </c>
      <c r="G15" s="76">
        <v>0</v>
      </c>
      <c r="H15" s="76">
        <v>0</v>
      </c>
      <c r="I15" s="76">
        <v>0</v>
      </c>
    </row>
    <row r="16" ht="24" customHeight="1" spans="1:9">
      <c r="A16" s="30" t="s">
        <v>78</v>
      </c>
      <c r="B16" s="30" t="s">
        <v>80</v>
      </c>
      <c r="C16" s="30" t="s">
        <v>71</v>
      </c>
      <c r="D16" s="31" t="s">
        <v>82</v>
      </c>
      <c r="E16" s="76">
        <f t="shared" si="0"/>
        <v>859290</v>
      </c>
      <c r="F16" s="76">
        <v>859290</v>
      </c>
      <c r="G16" s="76">
        <v>0</v>
      </c>
      <c r="H16" s="76">
        <v>0</v>
      </c>
      <c r="I16" s="76">
        <v>0</v>
      </c>
    </row>
    <row r="17" ht="24" customHeight="1" spans="1:9">
      <c r="A17" s="30" t="s">
        <v>83</v>
      </c>
      <c r="B17" s="30" t="s">
        <v>67</v>
      </c>
      <c r="C17" s="30" t="s">
        <v>67</v>
      </c>
      <c r="D17" s="31" t="s">
        <v>84</v>
      </c>
      <c r="E17" s="76">
        <f t="shared" si="0"/>
        <v>243302106</v>
      </c>
      <c r="F17" s="76">
        <v>242052106</v>
      </c>
      <c r="G17" s="76">
        <v>1250000</v>
      </c>
      <c r="H17" s="76">
        <v>0</v>
      </c>
      <c r="I17" s="76">
        <v>0</v>
      </c>
    </row>
    <row r="18" ht="24" customHeight="1" spans="1:9">
      <c r="A18" s="30" t="s">
        <v>83</v>
      </c>
      <c r="B18" s="30" t="s">
        <v>85</v>
      </c>
      <c r="C18" s="30" t="s">
        <v>67</v>
      </c>
      <c r="D18" s="31" t="s">
        <v>86</v>
      </c>
      <c r="E18" s="76">
        <f t="shared" si="0"/>
        <v>243302106</v>
      </c>
      <c r="F18" s="76">
        <v>242052106</v>
      </c>
      <c r="G18" s="76">
        <v>1250000</v>
      </c>
      <c r="H18" s="76">
        <v>0</v>
      </c>
      <c r="I18" s="76">
        <v>0</v>
      </c>
    </row>
    <row r="19" ht="24" customHeight="1" spans="1:9">
      <c r="A19" s="30" t="s">
        <v>83</v>
      </c>
      <c r="B19" s="30" t="s">
        <v>85</v>
      </c>
      <c r="C19" s="30" t="s">
        <v>87</v>
      </c>
      <c r="D19" s="31" t="s">
        <v>88</v>
      </c>
      <c r="E19" s="76">
        <f t="shared" si="0"/>
        <v>13334527</v>
      </c>
      <c r="F19" s="76">
        <v>13334527</v>
      </c>
      <c r="G19" s="76">
        <v>0</v>
      </c>
      <c r="H19" s="76">
        <v>0</v>
      </c>
      <c r="I19" s="76">
        <v>0</v>
      </c>
    </row>
    <row r="20" ht="22.5" customHeight="1" spans="1:9">
      <c r="A20" s="30" t="s">
        <v>83</v>
      </c>
      <c r="B20" s="30" t="s">
        <v>85</v>
      </c>
      <c r="C20" s="30" t="s">
        <v>89</v>
      </c>
      <c r="D20" s="31" t="s">
        <v>90</v>
      </c>
      <c r="E20" s="76">
        <f t="shared" si="0"/>
        <v>280000</v>
      </c>
      <c r="F20" s="76">
        <v>280000</v>
      </c>
      <c r="G20" s="76">
        <v>0</v>
      </c>
      <c r="H20" s="76">
        <v>0</v>
      </c>
      <c r="I20" s="76">
        <v>0</v>
      </c>
    </row>
    <row r="21" ht="22.5" customHeight="1" spans="1:9">
      <c r="A21" s="30" t="s">
        <v>83</v>
      </c>
      <c r="B21" s="30" t="s">
        <v>85</v>
      </c>
      <c r="C21" s="30" t="s">
        <v>91</v>
      </c>
      <c r="D21" s="31" t="s">
        <v>92</v>
      </c>
      <c r="E21" s="76">
        <f t="shared" si="0"/>
        <v>5049500</v>
      </c>
      <c r="F21" s="76">
        <v>3799500</v>
      </c>
      <c r="G21" s="76">
        <v>1250000</v>
      </c>
      <c r="H21" s="76">
        <v>0</v>
      </c>
      <c r="I21" s="76">
        <v>0</v>
      </c>
    </row>
    <row r="22" ht="22.5" customHeight="1" spans="1:9">
      <c r="A22" s="30" t="s">
        <v>83</v>
      </c>
      <c r="B22" s="30" t="s">
        <v>85</v>
      </c>
      <c r="C22" s="30" t="s">
        <v>93</v>
      </c>
      <c r="D22" s="31" t="s">
        <v>94</v>
      </c>
      <c r="E22" s="76">
        <f t="shared" si="0"/>
        <v>29838400</v>
      </c>
      <c r="F22" s="76">
        <v>29838400</v>
      </c>
      <c r="G22" s="76">
        <v>0</v>
      </c>
      <c r="H22" s="76">
        <v>0</v>
      </c>
      <c r="I22" s="76">
        <v>0</v>
      </c>
    </row>
    <row r="23" ht="22.5" customHeight="1" spans="1:9">
      <c r="A23" s="30" t="s">
        <v>83</v>
      </c>
      <c r="B23" s="30" t="s">
        <v>85</v>
      </c>
      <c r="C23" s="30" t="s">
        <v>76</v>
      </c>
      <c r="D23" s="31" t="s">
        <v>95</v>
      </c>
      <c r="E23" s="76">
        <f t="shared" si="0"/>
        <v>194799679</v>
      </c>
      <c r="F23" s="76">
        <v>194799679</v>
      </c>
      <c r="G23" s="76">
        <v>0</v>
      </c>
      <c r="H23" s="76">
        <v>0</v>
      </c>
      <c r="I23" s="76">
        <v>0</v>
      </c>
    </row>
    <row r="24" ht="22.5" customHeight="1" spans="1:9">
      <c r="A24" s="30" t="s">
        <v>96</v>
      </c>
      <c r="B24" s="30" t="s">
        <v>67</v>
      </c>
      <c r="C24" s="30" t="s">
        <v>67</v>
      </c>
      <c r="D24" s="31" t="s">
        <v>97</v>
      </c>
      <c r="E24" s="76">
        <f t="shared" si="0"/>
        <v>688200</v>
      </c>
      <c r="F24" s="76">
        <v>688200</v>
      </c>
      <c r="G24" s="76">
        <v>0</v>
      </c>
      <c r="H24" s="76">
        <v>0</v>
      </c>
      <c r="I24" s="76">
        <v>0</v>
      </c>
    </row>
    <row r="25" ht="22.5" customHeight="1" spans="1:9">
      <c r="A25" s="30" t="s">
        <v>96</v>
      </c>
      <c r="B25" s="30" t="s">
        <v>71</v>
      </c>
      <c r="C25" s="30" t="s">
        <v>67</v>
      </c>
      <c r="D25" s="31" t="s">
        <v>98</v>
      </c>
      <c r="E25" s="76">
        <f t="shared" si="0"/>
        <v>688200</v>
      </c>
      <c r="F25" s="76">
        <v>688200</v>
      </c>
      <c r="G25" s="76">
        <v>0</v>
      </c>
      <c r="H25" s="76">
        <v>0</v>
      </c>
      <c r="I25" s="76">
        <v>0</v>
      </c>
    </row>
    <row r="26" ht="22.5" customHeight="1" spans="1:9">
      <c r="A26" s="30" t="s">
        <v>96</v>
      </c>
      <c r="B26" s="30" t="s">
        <v>71</v>
      </c>
      <c r="C26" s="30" t="s">
        <v>99</v>
      </c>
      <c r="D26" s="31" t="s">
        <v>100</v>
      </c>
      <c r="E26" s="76">
        <f t="shared" si="0"/>
        <v>688200</v>
      </c>
      <c r="F26" s="76">
        <v>688200</v>
      </c>
      <c r="G26" s="76">
        <v>0</v>
      </c>
      <c r="H26" s="76">
        <v>0</v>
      </c>
      <c r="I26" s="76">
        <v>0</v>
      </c>
    </row>
    <row r="27" ht="22.5" customHeight="1" spans="1:9">
      <c r="A27" s="33" t="s">
        <v>36</v>
      </c>
      <c r="B27" s="33"/>
      <c r="C27" s="33"/>
      <c r="D27" s="33"/>
      <c r="E27" s="76">
        <f t="shared" si="0"/>
        <v>247639324</v>
      </c>
      <c r="F27" s="76">
        <v>246389324</v>
      </c>
      <c r="G27" s="76">
        <v>1250000</v>
      </c>
      <c r="H27" s="76">
        <v>0</v>
      </c>
      <c r="I27" s="76">
        <v>0</v>
      </c>
    </row>
    <row r="28" ht="22.5" customHeight="1"/>
    <row r="29" ht="22.5" customHeight="1"/>
    <row r="30" ht="22.5" customHeight="1"/>
    <row r="31" ht="22.5" customHeight="1"/>
    <row r="32"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sheetData>
  <mergeCells count="12">
    <mergeCell ref="A1:I1"/>
    <mergeCell ref="A3:H3"/>
    <mergeCell ref="A5:D5"/>
    <mergeCell ref="E5:I5"/>
    <mergeCell ref="A6:C6"/>
    <mergeCell ref="A27:D27"/>
    <mergeCell ref="D6:D7"/>
    <mergeCell ref="E6:E7"/>
    <mergeCell ref="F6:F7"/>
    <mergeCell ref="G6:G7"/>
    <mergeCell ref="H6:H7"/>
    <mergeCell ref="I6:I7"/>
  </mergeCells>
  <printOptions horizontalCentered="1"/>
  <pageMargins left="0.748031496062992" right="0.748031496062992" top="0.196850393700787" bottom="0.196850393700787" header="0.511811023622047" footer="0.511811023622047"/>
  <pageSetup paperSize="9" scale="91"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3379"/>
  <sheetViews>
    <sheetView workbookViewId="0">
      <selection activeCell="J27" sqref="J27"/>
    </sheetView>
  </sheetViews>
  <sheetFormatPr defaultColWidth="8" defaultRowHeight="14.25" outlineLevelCol="6"/>
  <cols>
    <col min="1" max="3" width="6.25" style="22" customWidth="1"/>
    <col min="4" max="4" width="44.25" style="22" customWidth="1"/>
    <col min="5" max="5" width="20" style="22" customWidth="1"/>
    <col min="6" max="6" width="18.75" style="22" customWidth="1"/>
    <col min="7" max="7" width="20" style="22" customWidth="1"/>
    <col min="8" max="254" width="8" style="22" customWidth="1"/>
    <col min="255" max="16384" width="8" style="22"/>
  </cols>
  <sheetData>
    <row r="1" ht="12.75" customHeight="1" spans="1:7">
      <c r="A1" s="23"/>
      <c r="B1" s="23"/>
      <c r="C1" s="23"/>
      <c r="D1" s="23"/>
      <c r="E1" s="27"/>
      <c r="F1" s="27"/>
      <c r="G1" s="27"/>
    </row>
    <row r="2" ht="22.5" customHeight="1" spans="1:7">
      <c r="A2" s="25" t="s">
        <v>101</v>
      </c>
      <c r="B2" s="25"/>
      <c r="C2" s="25"/>
      <c r="D2" s="25"/>
      <c r="E2" s="25"/>
      <c r="F2" s="25"/>
      <c r="G2" s="25"/>
    </row>
    <row r="3" ht="7.5" customHeight="1"/>
    <row r="4" ht="18" customHeight="1" spans="1:7">
      <c r="A4" s="23" t="s">
        <v>55</v>
      </c>
      <c r="B4" s="23"/>
      <c r="C4" s="23"/>
      <c r="D4" s="23"/>
      <c r="E4" s="23"/>
      <c r="F4" s="23"/>
      <c r="G4" s="27" t="s">
        <v>31</v>
      </c>
    </row>
    <row r="5" ht="7.5" customHeight="1"/>
    <row r="6" ht="24" customHeight="1" spans="1:7">
      <c r="A6" s="28" t="s">
        <v>34</v>
      </c>
      <c r="B6" s="28"/>
      <c r="C6" s="28"/>
      <c r="D6" s="28"/>
      <c r="E6" s="28" t="s">
        <v>102</v>
      </c>
      <c r="F6" s="28"/>
      <c r="G6" s="28"/>
    </row>
    <row r="7" ht="24" customHeight="1" spans="1:7">
      <c r="A7" s="58" t="s">
        <v>57</v>
      </c>
      <c r="B7" s="58"/>
      <c r="C7" s="58"/>
      <c r="D7" s="28" t="s">
        <v>58</v>
      </c>
      <c r="E7" s="28" t="s">
        <v>36</v>
      </c>
      <c r="F7" s="59" t="s">
        <v>37</v>
      </c>
      <c r="G7" s="28" t="s">
        <v>38</v>
      </c>
    </row>
    <row r="8" ht="24" customHeight="1" spans="1:7">
      <c r="A8" s="28" t="s">
        <v>63</v>
      </c>
      <c r="B8" s="28" t="s">
        <v>64</v>
      </c>
      <c r="C8" s="28" t="s">
        <v>65</v>
      </c>
      <c r="D8" s="28"/>
      <c r="E8" s="28"/>
      <c r="F8" s="59"/>
      <c r="G8" s="28"/>
    </row>
    <row r="9" ht="24" customHeight="1" spans="1:7">
      <c r="A9" s="33" t="s">
        <v>66</v>
      </c>
      <c r="B9" s="33" t="s">
        <v>67</v>
      </c>
      <c r="C9" s="33" t="s">
        <v>67</v>
      </c>
      <c r="D9" s="31" t="s">
        <v>68</v>
      </c>
      <c r="E9" s="34">
        <f t="shared" ref="E9:E28" si="0">SUM(F9,G9)</f>
        <v>2789728</v>
      </c>
      <c r="F9" s="34">
        <v>2789728</v>
      </c>
      <c r="G9" s="34">
        <v>0</v>
      </c>
    </row>
    <row r="10" ht="24" customHeight="1" spans="1:7">
      <c r="A10" s="33" t="s">
        <v>66</v>
      </c>
      <c r="B10" s="33" t="s">
        <v>69</v>
      </c>
      <c r="C10" s="33" t="s">
        <v>67</v>
      </c>
      <c r="D10" s="31" t="s">
        <v>70</v>
      </c>
      <c r="E10" s="34">
        <f t="shared" si="0"/>
        <v>2789728</v>
      </c>
      <c r="F10" s="34">
        <v>2789728</v>
      </c>
      <c r="G10" s="34">
        <v>0</v>
      </c>
    </row>
    <row r="11" ht="24" customHeight="1" spans="1:7">
      <c r="A11" s="33" t="s">
        <v>66</v>
      </c>
      <c r="B11" s="33" t="s">
        <v>69</v>
      </c>
      <c r="C11" s="33" t="s">
        <v>71</v>
      </c>
      <c r="D11" s="31" t="s">
        <v>72</v>
      </c>
      <c r="E11" s="34">
        <f t="shared" si="0"/>
        <v>715020</v>
      </c>
      <c r="F11" s="34">
        <v>715020</v>
      </c>
      <c r="G11" s="34">
        <v>0</v>
      </c>
    </row>
    <row r="12" ht="24" customHeight="1" spans="1:7">
      <c r="A12" s="33" t="s">
        <v>66</v>
      </c>
      <c r="B12" s="33" t="s">
        <v>69</v>
      </c>
      <c r="C12" s="33" t="s">
        <v>69</v>
      </c>
      <c r="D12" s="31" t="s">
        <v>73</v>
      </c>
      <c r="E12" s="34">
        <f t="shared" si="0"/>
        <v>1374872</v>
      </c>
      <c r="F12" s="34">
        <v>1374872</v>
      </c>
      <c r="G12" s="34">
        <v>0</v>
      </c>
    </row>
    <row r="13" ht="24" customHeight="1" spans="1:7">
      <c r="A13" s="33" t="s">
        <v>66</v>
      </c>
      <c r="B13" s="33" t="s">
        <v>69</v>
      </c>
      <c r="C13" s="33" t="s">
        <v>74</v>
      </c>
      <c r="D13" s="31" t="s">
        <v>75</v>
      </c>
      <c r="E13" s="34">
        <f t="shared" si="0"/>
        <v>687436</v>
      </c>
      <c r="F13" s="34">
        <v>687436</v>
      </c>
      <c r="G13" s="34">
        <v>0</v>
      </c>
    </row>
    <row r="14" ht="24" customHeight="1" spans="1:7">
      <c r="A14" s="33" t="s">
        <v>66</v>
      </c>
      <c r="B14" s="33" t="s">
        <v>69</v>
      </c>
      <c r="C14" s="33" t="s">
        <v>76</v>
      </c>
      <c r="D14" s="31" t="s">
        <v>77</v>
      </c>
      <c r="E14" s="34">
        <f t="shared" si="0"/>
        <v>12400</v>
      </c>
      <c r="F14" s="34">
        <v>12400</v>
      </c>
      <c r="G14" s="34">
        <v>0</v>
      </c>
    </row>
    <row r="15" ht="24" customHeight="1" spans="1:7">
      <c r="A15" s="33" t="s">
        <v>78</v>
      </c>
      <c r="B15" s="33" t="s">
        <v>67</v>
      </c>
      <c r="C15" s="33" t="s">
        <v>67</v>
      </c>
      <c r="D15" s="31" t="s">
        <v>79</v>
      </c>
      <c r="E15" s="34">
        <f t="shared" si="0"/>
        <v>859290</v>
      </c>
      <c r="F15" s="34">
        <v>859290</v>
      </c>
      <c r="G15" s="34">
        <v>0</v>
      </c>
    </row>
    <row r="16" ht="24" customHeight="1" spans="1:7">
      <c r="A16" s="33" t="s">
        <v>78</v>
      </c>
      <c r="B16" s="33" t="s">
        <v>80</v>
      </c>
      <c r="C16" s="33" t="s">
        <v>67</v>
      </c>
      <c r="D16" s="31" t="s">
        <v>81</v>
      </c>
      <c r="E16" s="34">
        <f t="shared" si="0"/>
        <v>859290</v>
      </c>
      <c r="F16" s="34">
        <v>859290</v>
      </c>
      <c r="G16" s="34">
        <v>0</v>
      </c>
    </row>
    <row r="17" ht="24" customHeight="1" spans="1:7">
      <c r="A17" s="33" t="s">
        <v>78</v>
      </c>
      <c r="B17" s="33" t="s">
        <v>80</v>
      </c>
      <c r="C17" s="33" t="s">
        <v>71</v>
      </c>
      <c r="D17" s="31" t="s">
        <v>82</v>
      </c>
      <c r="E17" s="34">
        <f t="shared" si="0"/>
        <v>859290</v>
      </c>
      <c r="F17" s="34">
        <v>859290</v>
      </c>
      <c r="G17" s="34">
        <v>0</v>
      </c>
    </row>
    <row r="18" ht="24" customHeight="1" spans="1:7">
      <c r="A18" s="33" t="s">
        <v>83</v>
      </c>
      <c r="B18" s="33" t="s">
        <v>67</v>
      </c>
      <c r="C18" s="33" t="s">
        <v>67</v>
      </c>
      <c r="D18" s="31" t="s">
        <v>84</v>
      </c>
      <c r="E18" s="34">
        <f t="shared" si="0"/>
        <v>243302106</v>
      </c>
      <c r="F18" s="34">
        <v>10828527</v>
      </c>
      <c r="G18" s="34">
        <v>232473579</v>
      </c>
    </row>
    <row r="19" ht="24" customHeight="1" spans="1:7">
      <c r="A19" s="33" t="s">
        <v>83</v>
      </c>
      <c r="B19" s="33" t="s">
        <v>85</v>
      </c>
      <c r="C19" s="33" t="s">
        <v>67</v>
      </c>
      <c r="D19" s="31" t="s">
        <v>86</v>
      </c>
      <c r="E19" s="34">
        <f t="shared" si="0"/>
        <v>243302106</v>
      </c>
      <c r="F19" s="34">
        <v>10828527</v>
      </c>
      <c r="G19" s="34">
        <v>232473579</v>
      </c>
    </row>
    <row r="20" ht="22.5" customHeight="1" spans="1:7">
      <c r="A20" s="33" t="s">
        <v>83</v>
      </c>
      <c r="B20" s="33" t="s">
        <v>85</v>
      </c>
      <c r="C20" s="33" t="s">
        <v>87</v>
      </c>
      <c r="D20" s="31" t="s">
        <v>88</v>
      </c>
      <c r="E20" s="34">
        <f t="shared" si="0"/>
        <v>13334527</v>
      </c>
      <c r="F20" s="34">
        <v>10828527</v>
      </c>
      <c r="G20" s="34">
        <v>2506000</v>
      </c>
    </row>
    <row r="21" ht="22.5" customHeight="1" spans="1:7">
      <c r="A21" s="33" t="s">
        <v>83</v>
      </c>
      <c r="B21" s="33" t="s">
        <v>85</v>
      </c>
      <c r="C21" s="33" t="s">
        <v>89</v>
      </c>
      <c r="D21" s="31" t="s">
        <v>90</v>
      </c>
      <c r="E21" s="34">
        <f t="shared" si="0"/>
        <v>280000</v>
      </c>
      <c r="F21" s="34">
        <v>0</v>
      </c>
      <c r="G21" s="34">
        <v>280000</v>
      </c>
    </row>
    <row r="22" ht="22.5" customHeight="1" spans="1:7">
      <c r="A22" s="33" t="s">
        <v>83</v>
      </c>
      <c r="B22" s="33" t="s">
        <v>85</v>
      </c>
      <c r="C22" s="33" t="s">
        <v>91</v>
      </c>
      <c r="D22" s="31" t="s">
        <v>92</v>
      </c>
      <c r="E22" s="34">
        <f t="shared" si="0"/>
        <v>5049500</v>
      </c>
      <c r="F22" s="34">
        <v>0</v>
      </c>
      <c r="G22" s="34">
        <v>5049500</v>
      </c>
    </row>
    <row r="23" ht="22.5" customHeight="1" spans="1:7">
      <c r="A23" s="33" t="s">
        <v>83</v>
      </c>
      <c r="B23" s="33" t="s">
        <v>85</v>
      </c>
      <c r="C23" s="33" t="s">
        <v>93</v>
      </c>
      <c r="D23" s="31" t="s">
        <v>94</v>
      </c>
      <c r="E23" s="34">
        <f t="shared" si="0"/>
        <v>29838400</v>
      </c>
      <c r="F23" s="34">
        <v>0</v>
      </c>
      <c r="G23" s="34">
        <v>29838400</v>
      </c>
    </row>
    <row r="24" ht="22.5" customHeight="1" spans="1:7">
      <c r="A24" s="33" t="s">
        <v>83</v>
      </c>
      <c r="B24" s="33" t="s">
        <v>85</v>
      </c>
      <c r="C24" s="33" t="s">
        <v>76</v>
      </c>
      <c r="D24" s="31" t="s">
        <v>95</v>
      </c>
      <c r="E24" s="34">
        <f t="shared" si="0"/>
        <v>194799679</v>
      </c>
      <c r="F24" s="34">
        <v>0</v>
      </c>
      <c r="G24" s="34">
        <v>194799679</v>
      </c>
    </row>
    <row r="25" ht="22.5" customHeight="1" spans="1:7">
      <c r="A25" s="33" t="s">
        <v>96</v>
      </c>
      <c r="B25" s="33" t="s">
        <v>67</v>
      </c>
      <c r="C25" s="33" t="s">
        <v>67</v>
      </c>
      <c r="D25" s="31" t="s">
        <v>97</v>
      </c>
      <c r="E25" s="34">
        <f t="shared" si="0"/>
        <v>688200</v>
      </c>
      <c r="F25" s="34">
        <v>688200</v>
      </c>
      <c r="G25" s="34">
        <v>0</v>
      </c>
    </row>
    <row r="26" ht="22.5" customHeight="1" spans="1:7">
      <c r="A26" s="33" t="s">
        <v>96</v>
      </c>
      <c r="B26" s="33" t="s">
        <v>71</v>
      </c>
      <c r="C26" s="33" t="s">
        <v>67</v>
      </c>
      <c r="D26" s="31" t="s">
        <v>98</v>
      </c>
      <c r="E26" s="34">
        <f t="shared" si="0"/>
        <v>688200</v>
      </c>
      <c r="F26" s="34">
        <v>688200</v>
      </c>
      <c r="G26" s="34">
        <v>0</v>
      </c>
    </row>
    <row r="27" ht="22.5" customHeight="1" spans="1:7">
      <c r="A27" s="33" t="s">
        <v>96</v>
      </c>
      <c r="B27" s="33" t="s">
        <v>71</v>
      </c>
      <c r="C27" s="33" t="s">
        <v>99</v>
      </c>
      <c r="D27" s="31" t="s">
        <v>100</v>
      </c>
      <c r="E27" s="34">
        <f t="shared" si="0"/>
        <v>688200</v>
      </c>
      <c r="F27" s="34">
        <v>688200</v>
      </c>
      <c r="G27" s="34">
        <v>0</v>
      </c>
    </row>
    <row r="28" ht="22.5" customHeight="1" spans="1:7">
      <c r="A28" s="33" t="s">
        <v>36</v>
      </c>
      <c r="B28" s="33"/>
      <c r="C28" s="33"/>
      <c r="D28" s="33"/>
      <c r="E28" s="34">
        <f t="shared" si="0"/>
        <v>247639324</v>
      </c>
      <c r="F28" s="34">
        <v>15165745</v>
      </c>
      <c r="G28" s="34">
        <v>232473579</v>
      </c>
    </row>
    <row r="29" ht="22.5" customHeight="1"/>
    <row r="30" ht="22.5" customHeight="1"/>
    <row r="31" ht="22.5" customHeight="1"/>
    <row r="32"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sheetData>
  <mergeCells count="10">
    <mergeCell ref="A2:G2"/>
    <mergeCell ref="A4:F4"/>
    <mergeCell ref="A6:D6"/>
    <mergeCell ref="E6:G6"/>
    <mergeCell ref="A7:C7"/>
    <mergeCell ref="A28:D28"/>
    <mergeCell ref="D7:D8"/>
    <mergeCell ref="E7:E8"/>
    <mergeCell ref="F7:F8"/>
    <mergeCell ref="G7:G8"/>
  </mergeCells>
  <printOptions horizontalCentered="1"/>
  <pageMargins left="0.748031496062992" right="0.748031496062992" top="0.196850393700787" bottom="0.196850393700787" header="0.511811023622047" footer="0.511811023622047"/>
  <pageSetup paperSize="9" scale="90" orientation="landscape"/>
  <headerFooter alignWithMargins="0"/>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16</vt:i4>
      </vt:variant>
    </vt:vector>
  </HeadingPairs>
  <TitlesOfParts>
    <vt:vector size="16" baseType="lpstr">
      <vt:lpstr>封面</vt:lpstr>
      <vt:lpstr>目录</vt:lpstr>
      <vt:lpstr>单位职能</vt:lpstr>
      <vt:lpstr>单位机构设置</vt:lpstr>
      <vt:lpstr>名词解释</vt:lpstr>
      <vt:lpstr>单位编制说明</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hp</cp:lastModifiedBy>
  <dcterms:created xsi:type="dcterms:W3CDTF">2010-12-08T08:10:00Z</dcterms:created>
  <cp:lastPrinted>2024-02-28T05:28:00Z</cp:lastPrinted>
  <dcterms:modified xsi:type="dcterms:W3CDTF">2024-03-20T00:53:00Z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2052-10.8.2.6666</vt:lpwstr>
  </property>
</Properties>
</file>