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<sst xmlns="http://schemas.openxmlformats.org/spreadsheetml/2006/main" count="152" uniqueCount="69">
  <si>
    <t>2025年区动物疫控中心试剂盒采购需求表</t>
  </si>
  <si>
    <t>序号</t>
  </si>
  <si>
    <t>试剂盒名称</t>
  </si>
  <si>
    <t>用途说明（必要性)</t>
  </si>
  <si>
    <t>数量</t>
  </si>
  <si>
    <t>计量单位</t>
  </si>
  <si>
    <t>预计单价
（单位：元）</t>
  </si>
  <si>
    <t>预算金额
（单位：元）</t>
  </si>
  <si>
    <t>品牌、规格、型号</t>
  </si>
  <si>
    <t>备注</t>
  </si>
  <si>
    <t>一</t>
  </si>
  <si>
    <t>实验室PCR检测试剂盒</t>
  </si>
  <si>
    <t>《关于印发&lt;上海市动物疫病监测与流行病学调查计划（2021-2025）&gt;的通知》（沪农委[2021]120号）</t>
  </si>
  <si>
    <t>非洲猪瘟荧光PCR检测试剂盒</t>
  </si>
  <si>
    <t>市监测任务和日常委托监测</t>
  </si>
  <si>
    <t>盒</t>
  </si>
  <si>
    <t>青岛立见、50T/盒</t>
  </si>
  <si>
    <t>A型流感通用型RT-PCR检测试剂盒</t>
  </si>
  <si>
    <t>深圳凯杰、48T/盒</t>
  </si>
  <si>
    <t>QIAGEN</t>
  </si>
  <si>
    <t>禽流感H5亚型荧光PCR试剂盒</t>
  </si>
  <si>
    <t>禽流感H7亚型荧光PCR试剂盒</t>
  </si>
  <si>
    <t>新城疫荧光RT-PCR检测试剂盒</t>
  </si>
  <si>
    <t>禽白血病病毒荧光PCR检测试剂盒</t>
  </si>
  <si>
    <t>生科尚义、48T/盒</t>
  </si>
  <si>
    <t>猪瘟病毒荧光RT-PCR检测试剂盒</t>
  </si>
  <si>
    <t>高致病性蓝耳病荧光RT-PCR试剂盒</t>
  </si>
  <si>
    <t>伪狂犬荧光PCR检测试剂盒</t>
  </si>
  <si>
    <t>猪圆环病毒II型PCR检测试剂盒</t>
  </si>
  <si>
    <t>非洲马瘟PCR检测试剂盒</t>
  </si>
  <si>
    <t>广州维伯鑫、48T/盒</t>
  </si>
  <si>
    <t>小反刍兽疫RT-PCR检测试剂盒</t>
  </si>
  <si>
    <t>猪流行性腹泻PCR检测试剂盒</t>
  </si>
  <si>
    <t>猪传染性胃肠炎PCR检测试剂盒</t>
  </si>
  <si>
    <t>猪轮状病毒PCR检测试剂盒</t>
  </si>
  <si>
    <t>二</t>
  </si>
  <si>
    <t>实验室抗体检测试剂盒</t>
  </si>
  <si>
    <t>口蹄疫病毒O型抗体检测试剂盒（竞争ELISA）</t>
  </si>
  <si>
    <t>ID-VET,5*96</t>
  </si>
  <si>
    <t>口蹄疫病毒O型抗体检测试剂盒(液相阻断ELISA)</t>
  </si>
  <si>
    <t>兰州所，5*96</t>
  </si>
  <si>
    <t>口蹄疫病毒A型抗体检测试剂盒（竞争ELISA）</t>
  </si>
  <si>
    <t>口蹄疫病毒A型抗体检测试剂盒(液相阻断ELISA)</t>
  </si>
  <si>
    <t>口蹄疫NS抗体检测试剂盒</t>
  </si>
  <si>
    <t>猪瘟病毒抗体检测试剂盒</t>
  </si>
  <si>
    <t>IDEXX,5*96</t>
  </si>
  <si>
    <t>猪繁殖与呼吸综合征病毒抗体检测试剂盒</t>
  </si>
  <si>
    <t>小反刍兽疫阻断ELISA抗体检测试剂盒</t>
  </si>
  <si>
    <t>青岛立见，5*96</t>
  </si>
  <si>
    <t>非洲猪瘟P72抗体检测试剂盒</t>
  </si>
  <si>
    <t>兰州所，2*96</t>
  </si>
  <si>
    <t>狂犬病抗体检测试剂盒</t>
  </si>
  <si>
    <t>kernnel,1*96</t>
  </si>
  <si>
    <t>猪伪狂犬GB抗体检测试剂盒</t>
  </si>
  <si>
    <t>IDEXX,6*96</t>
  </si>
  <si>
    <t>猪伪狂犬GPI抗体检测试剂盒</t>
  </si>
  <si>
    <t>布鲁氏菌ELISA检测试剂盒</t>
  </si>
  <si>
    <t>牛结节性皮肤病ELISA检测试剂盒</t>
  </si>
  <si>
    <t>兰威，2*96</t>
  </si>
  <si>
    <t>三</t>
  </si>
  <si>
    <t>实验室抗生素检测试剂盒</t>
  </si>
  <si>
    <t>根据《关于印发上海市动物疫病预防控制系统工作考核方案》</t>
  </si>
  <si>
    <t>磺胺多残检测试剂盒</t>
  </si>
  <si>
    <t>市考核任务</t>
  </si>
  <si>
    <t>绿诗源,1*96</t>
  </si>
  <si>
    <t>四环素检测试剂盒</t>
  </si>
  <si>
    <t xml:space="preserve">绿诗源,1*96  </t>
  </si>
  <si>
    <t>喹诺酮检测试剂盒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</si>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</sst>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黑体"/>
      <charset val="134"/>
    </font>
    <font>
      <sz val="16"/>
      <color theme="1"/>
      <name val="方正仿宋_GBK"/>
      <charset val="134"/>
    </font>
    <font>
      <sz val="10.5"/>
      <color theme="1"/>
      <name val="宋体"/>
      <charset val="134"/>
    </font>
    <font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2" fillId="26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24" fillId="22" borderId="8" applyNumberFormat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22" fillId="12" borderId="8" applyNumberFormat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19" fillId="11" borderId="5" applyNumberFormat="false" applyAlignment="false" applyProtection="false">
      <alignment vertical="center"/>
    </xf>
    <xf numFmtId="0" fontId="20" fillId="12" borderId="6" applyNumberFormat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0" fillId="24" borderId="9" applyNumberFormat="false" applyFon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5" fillId="0" borderId="2" xfId="0" applyFont="true" applyBorder="true">
      <alignment vertical="center"/>
    </xf>
    <xf numFmtId="0" fontId="6" fillId="0" borderId="2" xfId="0" applyFont="true" applyBorder="true" applyAlignment="true">
      <alignment horizontal="left" vertical="center" wrapText="true"/>
    </xf>
    <xf numFmtId="0" fontId="6" fillId="0" borderId="2" xfId="0" applyFont="true" applyBorder="true" applyAlignment="true">
      <alignment horizontal="justify" vertical="center" wrapText="true"/>
    </xf>
    <xf numFmtId="0" fontId="7" fillId="0" borderId="2" xfId="0" applyFont="true" applyBorder="true" applyAlignment="true">
      <alignment horizontal="center" vertical="center" wrapText="true"/>
    </xf>
    <xf numFmtId="43" fontId="4" fillId="0" borderId="1" xfId="31" applyFont="true" applyFill="true" applyBorder="true" applyAlignment="true">
      <alignment horizontal="center" vertical="center" wrapText="true"/>
    </xf>
    <xf numFmtId="43" fontId="8" fillId="0" borderId="0" xfId="31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P40"/>
  <sheetViews>
    <sheetView tabSelected="1" workbookViewId="0">
      <selection activeCell="L4" sqref="L4"/>
    </sheetView>
  </sheetViews>
  <sheetFormatPr defaultColWidth="9" defaultRowHeight="13.5"/>
  <cols>
    <col min="1" max="1" width="5" style="4" customWidth="true"/>
    <col min="2" max="2" width="27" style="4" customWidth="true"/>
    <col min="3" max="3" width="32.75" style="4" customWidth="true"/>
    <col min="4" max="4" width="6.5" style="4" customWidth="true"/>
    <col min="5" max="5" width="6.375" style="4" customWidth="true"/>
    <col min="6" max="6" width="11.375" style="4" customWidth="true"/>
    <col min="7" max="7" width="17.375" style="4" customWidth="true"/>
    <col min="8" max="8" width="19.625" style="4" customWidth="true"/>
    <col min="9" max="9" width="10.375" style="4" customWidth="true"/>
    <col min="10" max="16384" width="9" style="4"/>
  </cols>
  <sheetData>
    <row r="1" ht="33.95" customHeight="true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true" ht="42" customHeight="true" spans="1:25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12" t="s">
        <v>7</v>
      </c>
      <c r="H2" s="6" t="s">
        <v>8</v>
      </c>
      <c r="I2" s="6" t="s">
        <v>9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</row>
    <row r="3" s="1" customFormat="true" ht="36" customHeight="true" spans="1:250">
      <c r="A3" s="7" t="s">
        <v>10</v>
      </c>
      <c r="B3" s="8" t="s">
        <v>11</v>
      </c>
      <c r="C3" s="7" t="s">
        <v>12</v>
      </c>
      <c r="D3" s="7"/>
      <c r="E3" s="7"/>
      <c r="F3" s="7"/>
      <c r="G3" s="7">
        <v>303400</v>
      </c>
      <c r="H3" s="7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</row>
    <row r="4" s="1" customFormat="true" ht="24.75" customHeight="true" spans="1:250">
      <c r="A4" s="7">
        <v>1</v>
      </c>
      <c r="B4" s="9" t="s">
        <v>13</v>
      </c>
      <c r="C4" s="7" t="s">
        <v>14</v>
      </c>
      <c r="D4" s="7">
        <v>130</v>
      </c>
      <c r="E4" s="7" t="s">
        <v>15</v>
      </c>
      <c r="F4" s="7">
        <v>1180</v>
      </c>
      <c r="G4" s="7">
        <f>D4*F4</f>
        <v>153400</v>
      </c>
      <c r="H4" s="7" t="s">
        <v>16</v>
      </c>
      <c r="I4" s="7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</row>
    <row r="5" s="1" customFormat="true" ht="24.75" customHeight="true" spans="1:250">
      <c r="A5" s="7">
        <v>2</v>
      </c>
      <c r="B5" s="9" t="s">
        <v>17</v>
      </c>
      <c r="C5" s="7" t="s">
        <v>14</v>
      </c>
      <c r="D5" s="7">
        <v>5</v>
      </c>
      <c r="E5" s="7" t="s">
        <v>15</v>
      </c>
      <c r="F5" s="7">
        <v>2400</v>
      </c>
      <c r="G5" s="7">
        <f t="shared" ref="G5:G37" si="0">D5*F5</f>
        <v>12000</v>
      </c>
      <c r="H5" s="7" t="s">
        <v>18</v>
      </c>
      <c r="I5" s="7" t="s">
        <v>19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</row>
    <row r="6" s="1" customFormat="true" ht="24.75" customHeight="true" spans="1:250">
      <c r="A6" s="7"/>
      <c r="B6" s="9" t="s">
        <v>20</v>
      </c>
      <c r="C6" s="7" t="s">
        <v>14</v>
      </c>
      <c r="D6" s="7">
        <v>1</v>
      </c>
      <c r="E6" s="7" t="s">
        <v>15</v>
      </c>
      <c r="F6" s="7">
        <v>2400</v>
      </c>
      <c r="G6" s="7">
        <f t="shared" si="0"/>
        <v>2400</v>
      </c>
      <c r="H6" s="7" t="s">
        <v>18</v>
      </c>
      <c r="I6" s="7" t="s">
        <v>19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</row>
    <row r="7" s="1" customFormat="true" ht="24.75" customHeight="true" spans="1:250">
      <c r="A7" s="7"/>
      <c r="B7" s="9" t="s">
        <v>21</v>
      </c>
      <c r="C7" s="7" t="s">
        <v>14</v>
      </c>
      <c r="D7" s="7">
        <v>1</v>
      </c>
      <c r="E7" s="7" t="s">
        <v>15</v>
      </c>
      <c r="F7" s="7">
        <v>2400</v>
      </c>
      <c r="G7" s="7">
        <f t="shared" si="0"/>
        <v>2400</v>
      </c>
      <c r="H7" s="7" t="s">
        <v>18</v>
      </c>
      <c r="I7" s="7" t="s">
        <v>19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</row>
    <row r="8" s="1" customFormat="true" ht="24.75" customHeight="true" spans="1:250">
      <c r="A8" s="7">
        <v>3</v>
      </c>
      <c r="B8" s="9" t="s">
        <v>22</v>
      </c>
      <c r="C8" s="7" t="s">
        <v>14</v>
      </c>
      <c r="D8" s="7">
        <v>5</v>
      </c>
      <c r="E8" s="7" t="s">
        <v>15</v>
      </c>
      <c r="F8" s="7">
        <v>2400</v>
      </c>
      <c r="G8" s="7">
        <f t="shared" si="0"/>
        <v>12000</v>
      </c>
      <c r="H8" s="7" t="s">
        <v>18</v>
      </c>
      <c r="I8" s="7" t="s">
        <v>19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</row>
    <row r="9" s="1" customFormat="true" ht="24.75" customHeight="true" spans="1:250">
      <c r="A9" s="7">
        <v>4</v>
      </c>
      <c r="B9" s="9" t="s">
        <v>23</v>
      </c>
      <c r="C9" s="7" t="s">
        <v>14</v>
      </c>
      <c r="D9" s="7">
        <v>1</v>
      </c>
      <c r="E9" s="7" t="s">
        <v>15</v>
      </c>
      <c r="F9" s="7">
        <v>2400</v>
      </c>
      <c r="G9" s="7">
        <f t="shared" si="0"/>
        <v>2400</v>
      </c>
      <c r="H9" s="7" t="s">
        <v>24</v>
      </c>
      <c r="I9" s="7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</row>
    <row r="10" s="1" customFormat="true" ht="24.75" customHeight="true" spans="1:250">
      <c r="A10" s="7">
        <v>5</v>
      </c>
      <c r="B10" s="10" t="s">
        <v>25</v>
      </c>
      <c r="C10" s="7" t="s">
        <v>14</v>
      </c>
      <c r="D10" s="7">
        <v>6</v>
      </c>
      <c r="E10" s="7" t="s">
        <v>15</v>
      </c>
      <c r="F10" s="7">
        <v>2400</v>
      </c>
      <c r="G10" s="7">
        <f t="shared" si="0"/>
        <v>14400</v>
      </c>
      <c r="H10" s="7" t="s">
        <v>24</v>
      </c>
      <c r="I10" s="7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</row>
    <row r="11" s="1" customFormat="true" ht="24.75" customHeight="true" spans="1:250">
      <c r="A11" s="7">
        <v>6</v>
      </c>
      <c r="B11" s="10" t="s">
        <v>26</v>
      </c>
      <c r="C11" s="7" t="s">
        <v>14</v>
      </c>
      <c r="D11" s="7">
        <v>5</v>
      </c>
      <c r="E11" s="7" t="s">
        <v>15</v>
      </c>
      <c r="F11" s="7">
        <v>2400</v>
      </c>
      <c r="G11" s="7">
        <f t="shared" si="0"/>
        <v>12000</v>
      </c>
      <c r="H11" s="7" t="s">
        <v>24</v>
      </c>
      <c r="I11" s="7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</row>
    <row r="12" s="1" customFormat="true" ht="24.75" customHeight="true" spans="1:250">
      <c r="A12" s="7">
        <v>7</v>
      </c>
      <c r="B12" s="10" t="s">
        <v>27</v>
      </c>
      <c r="C12" s="7" t="s">
        <v>14</v>
      </c>
      <c r="D12" s="7">
        <v>5</v>
      </c>
      <c r="E12" s="7" t="s">
        <v>15</v>
      </c>
      <c r="F12" s="7">
        <v>2400</v>
      </c>
      <c r="G12" s="7">
        <f t="shared" si="0"/>
        <v>12000</v>
      </c>
      <c r="H12" s="7" t="s">
        <v>24</v>
      </c>
      <c r="I12" s="7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</row>
    <row r="13" s="1" customFormat="true" ht="24.75" customHeight="true" spans="1:250">
      <c r="A13" s="7">
        <v>8</v>
      </c>
      <c r="B13" s="10" t="s">
        <v>28</v>
      </c>
      <c r="C13" s="7" t="s">
        <v>14</v>
      </c>
      <c r="D13" s="7">
        <v>5</v>
      </c>
      <c r="E13" s="7" t="s">
        <v>15</v>
      </c>
      <c r="F13" s="7">
        <v>2400</v>
      </c>
      <c r="G13" s="7">
        <f t="shared" si="0"/>
        <v>12000</v>
      </c>
      <c r="H13" s="7" t="s">
        <v>24</v>
      </c>
      <c r="I13" s="7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</row>
    <row r="14" s="1" customFormat="true" ht="24.75" customHeight="true" spans="1:250">
      <c r="A14" s="7">
        <v>10</v>
      </c>
      <c r="B14" s="10" t="s">
        <v>29</v>
      </c>
      <c r="C14" s="7" t="s">
        <v>14</v>
      </c>
      <c r="D14" s="7">
        <v>4</v>
      </c>
      <c r="E14" s="7" t="s">
        <v>15</v>
      </c>
      <c r="F14" s="7">
        <v>2100</v>
      </c>
      <c r="G14" s="7">
        <f t="shared" si="0"/>
        <v>8400</v>
      </c>
      <c r="H14" s="7" t="s">
        <v>30</v>
      </c>
      <c r="I14" s="7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</row>
    <row r="15" s="1" customFormat="true" ht="24.75" customHeight="true" spans="1:250">
      <c r="A15" s="7">
        <v>11</v>
      </c>
      <c r="B15" s="10" t="s">
        <v>31</v>
      </c>
      <c r="C15" s="7" t="s">
        <v>14</v>
      </c>
      <c r="D15" s="7">
        <v>10</v>
      </c>
      <c r="E15" s="7" t="s">
        <v>15</v>
      </c>
      <c r="F15" s="7">
        <v>2400</v>
      </c>
      <c r="G15" s="7">
        <f t="shared" si="0"/>
        <v>24000</v>
      </c>
      <c r="H15" s="7" t="s">
        <v>24</v>
      </c>
      <c r="I15" s="7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</row>
    <row r="16" s="1" customFormat="true" ht="24.75" customHeight="true" spans="1:250">
      <c r="A16" s="7">
        <v>12</v>
      </c>
      <c r="B16" s="10" t="s">
        <v>32</v>
      </c>
      <c r="C16" s="7" t="s">
        <v>14</v>
      </c>
      <c r="D16" s="7">
        <v>5</v>
      </c>
      <c r="E16" s="7" t="s">
        <v>15</v>
      </c>
      <c r="F16" s="7">
        <v>2400</v>
      </c>
      <c r="G16" s="7">
        <f t="shared" si="0"/>
        <v>12000</v>
      </c>
      <c r="H16" s="7" t="s">
        <v>24</v>
      </c>
      <c r="I16" s="7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</row>
    <row r="17" s="2" customFormat="true" ht="24.75" customHeight="true" spans="1:9">
      <c r="A17" s="7">
        <v>13</v>
      </c>
      <c r="B17" s="10" t="s">
        <v>33</v>
      </c>
      <c r="C17" s="7" t="s">
        <v>14</v>
      </c>
      <c r="D17" s="7">
        <v>5</v>
      </c>
      <c r="E17" s="7" t="s">
        <v>15</v>
      </c>
      <c r="F17" s="7">
        <v>2400</v>
      </c>
      <c r="G17" s="7">
        <f t="shared" si="0"/>
        <v>12000</v>
      </c>
      <c r="H17" s="7" t="s">
        <v>24</v>
      </c>
      <c r="I17" s="7"/>
    </row>
    <row r="18" s="2" customFormat="true" ht="24.75" customHeight="true" spans="1:9">
      <c r="A18" s="7">
        <v>14</v>
      </c>
      <c r="B18" s="10" t="s">
        <v>34</v>
      </c>
      <c r="C18" s="7" t="s">
        <v>14</v>
      </c>
      <c r="D18" s="7">
        <v>5</v>
      </c>
      <c r="E18" s="7" t="s">
        <v>15</v>
      </c>
      <c r="F18" s="7">
        <v>2400</v>
      </c>
      <c r="G18" s="7">
        <f t="shared" si="0"/>
        <v>12000</v>
      </c>
      <c r="H18" s="7" t="s">
        <v>24</v>
      </c>
      <c r="I18" s="7"/>
    </row>
    <row r="19" s="2" customFormat="true" ht="24.75" customHeight="true" spans="1:9">
      <c r="A19" s="7" t="s">
        <v>35</v>
      </c>
      <c r="B19" s="10" t="s">
        <v>36</v>
      </c>
      <c r="C19" s="7" t="s">
        <v>12</v>
      </c>
      <c r="D19" s="7"/>
      <c r="E19" s="7"/>
      <c r="F19" s="7"/>
      <c r="G19" s="7">
        <v>501600</v>
      </c>
      <c r="H19" s="7"/>
      <c r="I19" s="7"/>
    </row>
    <row r="20" s="2" customFormat="true" ht="24.75" customHeight="true" spans="1:9">
      <c r="A20" s="7">
        <v>96</v>
      </c>
      <c r="B20" s="10" t="s">
        <v>37</v>
      </c>
      <c r="C20" s="7" t="s">
        <v>14</v>
      </c>
      <c r="D20" s="7">
        <v>11</v>
      </c>
      <c r="E20" s="7" t="s">
        <v>15</v>
      </c>
      <c r="F20" s="7">
        <v>9000</v>
      </c>
      <c r="G20" s="7">
        <f t="shared" si="0"/>
        <v>99000</v>
      </c>
      <c r="H20" s="7" t="s">
        <v>38</v>
      </c>
      <c r="I20" s="7"/>
    </row>
    <row r="21" s="2" customFormat="true" ht="24.75" customHeight="true" spans="1:9">
      <c r="A21" s="7">
        <v>2</v>
      </c>
      <c r="B21" s="10" t="s">
        <v>39</v>
      </c>
      <c r="C21" s="7" t="s">
        <v>14</v>
      </c>
      <c r="D21" s="7">
        <v>12</v>
      </c>
      <c r="E21" s="7" t="s">
        <v>15</v>
      </c>
      <c r="F21" s="7">
        <v>1600</v>
      </c>
      <c r="G21" s="7">
        <f t="shared" si="0"/>
        <v>19200</v>
      </c>
      <c r="H21" s="7" t="s">
        <v>40</v>
      </c>
      <c r="I21" s="7"/>
    </row>
    <row r="22" s="2" customFormat="true" ht="24.75" customHeight="true" spans="1:9">
      <c r="A22" s="7">
        <v>3</v>
      </c>
      <c r="B22" s="10" t="s">
        <v>41</v>
      </c>
      <c r="C22" s="7" t="s">
        <v>14</v>
      </c>
      <c r="D22" s="7">
        <v>11</v>
      </c>
      <c r="E22" s="7" t="s">
        <v>15</v>
      </c>
      <c r="F22" s="7">
        <v>9000</v>
      </c>
      <c r="G22" s="7">
        <f t="shared" si="0"/>
        <v>99000</v>
      </c>
      <c r="H22" s="7" t="s">
        <v>38</v>
      </c>
      <c r="I22" s="7"/>
    </row>
    <row r="23" s="2" customFormat="true" ht="24.75" customHeight="true" spans="1:9">
      <c r="A23" s="7">
        <v>4</v>
      </c>
      <c r="B23" s="10" t="s">
        <v>42</v>
      </c>
      <c r="C23" s="7" t="s">
        <v>14</v>
      </c>
      <c r="D23" s="7">
        <v>12</v>
      </c>
      <c r="E23" s="7" t="s">
        <v>15</v>
      </c>
      <c r="F23" s="7">
        <v>1600</v>
      </c>
      <c r="G23" s="7">
        <f t="shared" si="0"/>
        <v>19200</v>
      </c>
      <c r="H23" s="7" t="s">
        <v>40</v>
      </c>
      <c r="I23" s="7"/>
    </row>
    <row r="24" s="2" customFormat="true" ht="24.75" customHeight="true" spans="1:9">
      <c r="A24" s="7">
        <v>5</v>
      </c>
      <c r="B24" s="10" t="s">
        <v>43</v>
      </c>
      <c r="C24" s="7" t="s">
        <v>14</v>
      </c>
      <c r="D24" s="7">
        <v>7</v>
      </c>
      <c r="E24" s="7" t="s">
        <v>15</v>
      </c>
      <c r="F24" s="7">
        <v>9000</v>
      </c>
      <c r="G24" s="7">
        <f t="shared" si="0"/>
        <v>63000</v>
      </c>
      <c r="H24" s="7" t="s">
        <v>38</v>
      </c>
      <c r="I24" s="7"/>
    </row>
    <row r="25" s="2" customFormat="true" ht="24.75" customHeight="true" spans="1:9">
      <c r="A25" s="7">
        <v>6</v>
      </c>
      <c r="B25" s="10" t="s">
        <v>44</v>
      </c>
      <c r="C25" s="7" t="s">
        <v>14</v>
      </c>
      <c r="D25" s="7">
        <v>4</v>
      </c>
      <c r="E25" s="7" t="s">
        <v>15</v>
      </c>
      <c r="F25" s="7">
        <v>7000</v>
      </c>
      <c r="G25" s="7">
        <f t="shared" si="0"/>
        <v>28000</v>
      </c>
      <c r="H25" s="7" t="s">
        <v>45</v>
      </c>
      <c r="I25" s="7"/>
    </row>
    <row r="26" s="2" customFormat="true" ht="24.75" customHeight="true" spans="1:9">
      <c r="A26" s="7">
        <v>7</v>
      </c>
      <c r="B26" s="10" t="s">
        <v>46</v>
      </c>
      <c r="C26" s="7" t="s">
        <v>14</v>
      </c>
      <c r="D26" s="7">
        <v>4</v>
      </c>
      <c r="E26" s="7" t="s">
        <v>15</v>
      </c>
      <c r="F26" s="7">
        <v>11000</v>
      </c>
      <c r="G26" s="7">
        <f t="shared" si="0"/>
        <v>44000</v>
      </c>
      <c r="H26" s="7" t="s">
        <v>38</v>
      </c>
      <c r="I26" s="7"/>
    </row>
    <row r="27" s="2" customFormat="true" ht="24.75" customHeight="true" spans="1:9">
      <c r="A27" s="7">
        <v>8</v>
      </c>
      <c r="B27" s="10" t="s">
        <v>47</v>
      </c>
      <c r="C27" s="7" t="s">
        <v>14</v>
      </c>
      <c r="D27" s="7">
        <v>5</v>
      </c>
      <c r="E27" s="7" t="s">
        <v>15</v>
      </c>
      <c r="F27" s="7">
        <v>5800</v>
      </c>
      <c r="G27" s="7">
        <f t="shared" si="0"/>
        <v>29000</v>
      </c>
      <c r="H27" s="7" t="s">
        <v>48</v>
      </c>
      <c r="I27" s="7"/>
    </row>
    <row r="28" s="2" customFormat="true" ht="24.75" customHeight="true" spans="1:9">
      <c r="A28" s="7">
        <v>9</v>
      </c>
      <c r="B28" s="10" t="s">
        <v>49</v>
      </c>
      <c r="C28" s="7" t="s">
        <v>14</v>
      </c>
      <c r="D28" s="7">
        <v>5</v>
      </c>
      <c r="E28" s="7" t="s">
        <v>15</v>
      </c>
      <c r="F28" s="7">
        <v>2400</v>
      </c>
      <c r="G28" s="7">
        <f t="shared" si="0"/>
        <v>12000</v>
      </c>
      <c r="H28" s="7" t="s">
        <v>50</v>
      </c>
      <c r="I28" s="7"/>
    </row>
    <row r="29" s="2" customFormat="true" ht="24.75" customHeight="true" spans="1:9">
      <c r="A29" s="7">
        <v>10</v>
      </c>
      <c r="B29" s="10" t="s">
        <v>51</v>
      </c>
      <c r="C29" s="7" t="s">
        <v>14</v>
      </c>
      <c r="D29" s="7">
        <v>3</v>
      </c>
      <c r="E29" s="7" t="s">
        <v>15</v>
      </c>
      <c r="F29" s="7">
        <v>4800</v>
      </c>
      <c r="G29" s="7">
        <f t="shared" si="0"/>
        <v>14400</v>
      </c>
      <c r="H29" s="7" t="s">
        <v>52</v>
      </c>
      <c r="I29" s="7"/>
    </row>
    <row r="30" s="2" customFormat="true" ht="24.75" customHeight="true" spans="1:9">
      <c r="A30" s="7">
        <v>11</v>
      </c>
      <c r="B30" s="10" t="s">
        <v>53</v>
      </c>
      <c r="C30" s="7" t="s">
        <v>14</v>
      </c>
      <c r="D30" s="7">
        <v>5</v>
      </c>
      <c r="E30" s="7" t="s">
        <v>15</v>
      </c>
      <c r="F30" s="7">
        <v>5800</v>
      </c>
      <c r="G30" s="7">
        <f t="shared" si="0"/>
        <v>29000</v>
      </c>
      <c r="H30" s="7" t="s">
        <v>54</v>
      </c>
      <c r="I30" s="7"/>
    </row>
    <row r="31" s="2" customFormat="true" ht="24.75" customHeight="true" spans="1:9">
      <c r="A31" s="7">
        <v>12</v>
      </c>
      <c r="B31" s="10" t="s">
        <v>55</v>
      </c>
      <c r="C31" s="7" t="s">
        <v>14</v>
      </c>
      <c r="D31" s="7">
        <v>5</v>
      </c>
      <c r="E31" s="7" t="s">
        <v>15</v>
      </c>
      <c r="F31" s="7">
        <v>5800</v>
      </c>
      <c r="G31" s="7">
        <f t="shared" si="0"/>
        <v>29000</v>
      </c>
      <c r="H31" s="7" t="s">
        <v>54</v>
      </c>
      <c r="I31" s="7"/>
    </row>
    <row r="32" s="2" customFormat="true" ht="24.75" customHeight="true" spans="1:9">
      <c r="A32" s="7">
        <v>13</v>
      </c>
      <c r="B32" s="10" t="s">
        <v>56</v>
      </c>
      <c r="C32" s="7" t="s">
        <v>14</v>
      </c>
      <c r="D32" s="7">
        <v>2</v>
      </c>
      <c r="E32" s="7" t="s">
        <v>15</v>
      </c>
      <c r="F32" s="7">
        <v>6000</v>
      </c>
      <c r="G32" s="7">
        <f t="shared" si="0"/>
        <v>12000</v>
      </c>
      <c r="H32" s="7" t="s">
        <v>38</v>
      </c>
      <c r="I32" s="7"/>
    </row>
    <row r="33" s="2" customFormat="true" ht="24.75" customHeight="true" spans="1:9">
      <c r="A33" s="7"/>
      <c r="B33" s="10" t="s">
        <v>57</v>
      </c>
      <c r="C33" s="7" t="s">
        <v>14</v>
      </c>
      <c r="D33" s="7">
        <v>2</v>
      </c>
      <c r="E33" s="7" t="s">
        <v>15</v>
      </c>
      <c r="F33" s="7">
        <v>2400</v>
      </c>
      <c r="G33" s="7">
        <f t="shared" si="0"/>
        <v>4800</v>
      </c>
      <c r="H33" s="7" t="s">
        <v>58</v>
      </c>
      <c r="I33" s="7"/>
    </row>
    <row r="34" s="2" customFormat="true" ht="24.75" customHeight="true" spans="1:9">
      <c r="A34" s="7" t="s">
        <v>59</v>
      </c>
      <c r="B34" s="10" t="s">
        <v>60</v>
      </c>
      <c r="C34" s="7" t="s">
        <v>61</v>
      </c>
      <c r="D34" s="7"/>
      <c r="E34" s="7"/>
      <c r="F34" s="7"/>
      <c r="G34" s="7">
        <v>18000</v>
      </c>
      <c r="H34" s="7"/>
      <c r="I34" s="7"/>
    </row>
    <row r="35" s="2" customFormat="true" ht="24.75" customHeight="true" spans="1:9">
      <c r="A35" s="7">
        <v>28</v>
      </c>
      <c r="B35" s="10" t="s">
        <v>62</v>
      </c>
      <c r="C35" s="7" t="s">
        <v>63</v>
      </c>
      <c r="D35" s="7">
        <v>3</v>
      </c>
      <c r="E35" s="7" t="s">
        <v>15</v>
      </c>
      <c r="F35" s="7">
        <v>2000</v>
      </c>
      <c r="G35" s="7">
        <f t="shared" si="0"/>
        <v>6000</v>
      </c>
      <c r="H35" s="7" t="s">
        <v>64</v>
      </c>
      <c r="I35" s="7"/>
    </row>
    <row r="36" s="2" customFormat="true" ht="24.75" customHeight="true" spans="1:9">
      <c r="A36" s="7">
        <v>29</v>
      </c>
      <c r="B36" s="10" t="s">
        <v>65</v>
      </c>
      <c r="C36" s="7" t="s">
        <v>63</v>
      </c>
      <c r="D36" s="7">
        <v>3</v>
      </c>
      <c r="E36" s="7" t="s">
        <v>15</v>
      </c>
      <c r="F36" s="7">
        <v>2000</v>
      </c>
      <c r="G36" s="7">
        <f t="shared" si="0"/>
        <v>6000</v>
      </c>
      <c r="H36" s="7" t="s">
        <v>66</v>
      </c>
      <c r="I36" s="7"/>
    </row>
    <row r="37" s="2" customFormat="true" ht="24.75" customHeight="true" spans="1:9">
      <c r="A37" s="7">
        <v>30</v>
      </c>
      <c r="B37" s="10" t="s">
        <v>67</v>
      </c>
      <c r="C37" s="7" t="s">
        <v>63</v>
      </c>
      <c r="D37" s="7">
        <v>3</v>
      </c>
      <c r="E37" s="7" t="s">
        <v>15</v>
      </c>
      <c r="F37" s="7">
        <v>2000</v>
      </c>
      <c r="G37" s="7">
        <f t="shared" si="0"/>
        <v>6000</v>
      </c>
      <c r="H37" s="7" t="s">
        <v>64</v>
      </c>
      <c r="I37" s="7"/>
    </row>
    <row r="38" s="3" customFormat="true" ht="24.75" customHeight="true" spans="1:9">
      <c r="A38" s="11" t="s">
        <v>68</v>
      </c>
      <c r="B38" s="7"/>
      <c r="C38" s="7"/>
      <c r="D38" s="7"/>
      <c r="E38" s="7"/>
      <c r="F38" s="7"/>
      <c r="G38" s="7">
        <f>G3+G19+G34</f>
        <v>823000</v>
      </c>
      <c r="H38" s="7"/>
      <c r="I38" s="7"/>
    </row>
    <row r="39" spans="7:7">
      <c r="G39" s="13"/>
    </row>
    <row r="40" spans="7:7">
      <c r="G40" s="13"/>
    </row>
  </sheetData>
  <mergeCells count="1">
    <mergeCell ref="A1:I1"/>
  </mergeCells>
  <pageMargins left="0.393055555555556" right="0.393055555555556" top="0.196527777777778" bottom="0.196527777777778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2024-02-19T11:16:00Z</dcterms:created>
  <cp:lastPrinted>2024-03-11T13:57:00Z</cp:lastPrinted>
  <dcterms:modified xsi:type="dcterms:W3CDTF">2025-03-12T15:01:36Z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66985235EF9A0FA954E7DF659AEDD3B7</vt:lpwstr>
  </property>
</Properties>
</file>