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1 (2)" sheetId="2" r:id="rId2"/>
  </sheets>
  <calcPr calcId="144525"/>
</workbook>
</file>

<file path=xl/sharedStrings.xml><?xml version="1.0" encoding="utf-8"?>
<sst xmlns="http://schemas.openxmlformats.org/spreadsheetml/2006/main" count="25">
  <si>
    <t>2023年建设镇重残无业补助发放统计表（3月）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</si>
  <si>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</si>
  <si>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</si>
  <si>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</si>
  <si>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</si>
  <si>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</si>
  <si>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</si>
  <si>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</si>
  <si>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</si>
  <si>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</si>
  <si>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</si>
  <si>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</si>
  <si>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</si>
  <si>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</si>
  <si>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</si>
  <si>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</si>
  <si>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</si>
  <si>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</si>
  <si>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</si>
  <si>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>重残无业</t>
  </si>
  <si>
    <t>低保</t>
  </si>
  <si>
    <t>特困</t>
  </si>
  <si>
    <t>低收入</t>
  </si>
  <si>
    <t>两项补贴</t>
  </si>
  <si>
    <t>支内回沪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</si>
</sst>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D3" sqref="D3"/>
    </sheetView>
  </sheetViews>
  <sheetFormatPr defaultColWidth="9" defaultRowHeight="13.5"/>
  <cols>
    <col min="1" max="1" width="9" style="4"/>
    <col min="2" max="2" width="10.5" style="4" customWidth="1"/>
    <col min="3" max="4" width="14.5" style="4" customWidth="1"/>
    <col min="5" max="5" width="9.375" style="4"/>
    <col min="6" max="16384" width="9" style="4"/>
  </cols>
  <sheetData>
    <row r="1" s="4" customFormat="1" ht="30" customHeight="1" spans="1:4">
      <c r="A1" s="12" t="s">
        <v>0</v>
      </c>
      <c r="B1" s="13"/>
      <c r="C1" s="13"/>
      <c r="D1" s="13"/>
    </row>
    <row r="2" s="1" customFormat="1" ht="23.1" customHeight="1" spans="1:256">
      <c r="A2" s="5" t="s">
        <v>1</v>
      </c>
      <c r="B2" s="5" t="s">
        <v>2</v>
      </c>
      <c r="C2" s="5" t="s">
        <v>3</v>
      </c>
      <c r="D2" s="5" t="s">
        <v>4</v>
      </c>
      <c r="E2" s="4"/>
      <c r="F2" s="4"/>
      <c r="G2" s="4"/>
      <c r="H2" s="4"/>
      <c r="I2" s="4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="2" customFormat="1" ht="23.1" customHeight="1" spans="1:256">
      <c r="A3" s="5">
        <v>1</v>
      </c>
      <c r="B3" s="5" t="s">
        <v>5</v>
      </c>
      <c r="C3" s="5">
        <v>41</v>
      </c>
      <c r="D3" s="5">
        <v>53626</v>
      </c>
      <c r="E3" s="3"/>
      <c r="F3" s="3"/>
      <c r="G3" s="3"/>
      <c r="H3" s="3"/>
      <c r="I3" s="3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="3" customFormat="1" ht="23.1" customHeight="1" spans="1:4">
      <c r="A4" s="5">
        <v>2</v>
      </c>
      <c r="B4" s="5" t="s">
        <v>6</v>
      </c>
      <c r="C4" s="5">
        <v>38</v>
      </c>
      <c r="D4" s="5">
        <f>39161+458</f>
        <v>39619</v>
      </c>
    </row>
    <row r="5" s="3" customFormat="1" ht="23.1" customHeight="1" spans="1:4">
      <c r="A5" s="5">
        <v>3</v>
      </c>
      <c r="B5" s="5" t="s">
        <v>7</v>
      </c>
      <c r="C5" s="5">
        <v>28</v>
      </c>
      <c r="D5" s="5">
        <f>21868+596</f>
        <v>22464</v>
      </c>
    </row>
    <row r="6" s="3" customFormat="1" ht="23.1" customHeight="1" spans="1:4">
      <c r="A6" s="5">
        <v>4</v>
      </c>
      <c r="B6" s="5" t="s">
        <v>8</v>
      </c>
      <c r="C6" s="5">
        <v>36</v>
      </c>
      <c r="D6" s="14">
        <f>32947+503</f>
        <v>33450</v>
      </c>
    </row>
    <row r="7" s="3" customFormat="1" ht="23.1" customHeight="1" spans="1:4">
      <c r="A7" s="5">
        <v>5</v>
      </c>
      <c r="B7" s="5" t="s">
        <v>9</v>
      </c>
      <c r="C7" s="5">
        <v>40</v>
      </c>
      <c r="D7" s="5">
        <f>44964-1686-1837</f>
        <v>41441</v>
      </c>
    </row>
    <row r="8" s="3" customFormat="1" ht="23.1" customHeight="1" spans="1:4">
      <c r="A8" s="5">
        <v>6</v>
      </c>
      <c r="B8" s="5" t="s">
        <v>10</v>
      </c>
      <c r="C8" s="5">
        <v>25</v>
      </c>
      <c r="D8" s="5">
        <v>23029</v>
      </c>
    </row>
    <row r="9" s="3" customFormat="1" ht="23.1" customHeight="1" spans="1:4">
      <c r="A9" s="5">
        <v>7</v>
      </c>
      <c r="B9" s="5" t="s">
        <v>11</v>
      </c>
      <c r="C9" s="5">
        <v>6</v>
      </c>
      <c r="D9" s="5">
        <v>8325</v>
      </c>
    </row>
    <row r="10" s="3" customFormat="1" ht="23.1" customHeight="1" spans="1:4">
      <c r="A10" s="5">
        <v>8</v>
      </c>
      <c r="B10" s="5" t="s">
        <v>12</v>
      </c>
      <c r="C10" s="5">
        <v>40</v>
      </c>
      <c r="D10" s="5">
        <v>34638</v>
      </c>
    </row>
    <row r="11" s="3" customFormat="1" ht="23.1" customHeight="1" spans="1:4">
      <c r="A11" s="5">
        <v>9</v>
      </c>
      <c r="B11" s="5" t="s">
        <v>13</v>
      </c>
      <c r="C11" s="5">
        <v>21</v>
      </c>
      <c r="D11" s="14">
        <v>17525</v>
      </c>
    </row>
    <row r="12" s="3" customFormat="1" ht="23.1" customHeight="1" spans="1:4">
      <c r="A12" s="5">
        <v>10</v>
      </c>
      <c r="B12" s="5" t="s">
        <v>14</v>
      </c>
      <c r="C12" s="5">
        <v>38</v>
      </c>
      <c r="D12" s="5">
        <v>29700</v>
      </c>
    </row>
    <row r="13" s="3" customFormat="1" ht="23.1" customHeight="1" spans="1:4">
      <c r="A13" s="5">
        <v>11</v>
      </c>
      <c r="B13" s="5" t="s">
        <v>15</v>
      </c>
      <c r="C13" s="5">
        <v>20</v>
      </c>
      <c r="D13" s="5">
        <v>11927</v>
      </c>
    </row>
    <row r="14" s="3" customFormat="1" ht="23.1" customHeight="1" spans="1:4">
      <c r="A14" s="5">
        <v>12</v>
      </c>
      <c r="B14" s="5" t="s">
        <v>16</v>
      </c>
      <c r="C14" s="5">
        <v>40</v>
      </c>
      <c r="D14" s="5">
        <v>48568</v>
      </c>
    </row>
    <row r="15" s="3" customFormat="1" ht="23.1" customHeight="1" spans="1:10">
      <c r="A15" s="5">
        <v>13</v>
      </c>
      <c r="B15" s="5" t="s">
        <v>17</v>
      </c>
      <c r="C15" s="5">
        <v>33</v>
      </c>
      <c r="D15" s="5">
        <v>32249</v>
      </c>
      <c r="H15" s="10"/>
      <c r="I15" s="10"/>
      <c r="J15" s="10"/>
    </row>
    <row r="16" s="4" customFormat="1" ht="23.1" customHeight="1" spans="1:4">
      <c r="A16" s="5" t="s">
        <v>18</v>
      </c>
      <c r="B16" s="5"/>
      <c r="C16" s="9">
        <f>SUM(C3:C15)</f>
        <v>406</v>
      </c>
      <c r="D16" s="9">
        <f>SUM(D3:D15)</f>
        <v>396561</v>
      </c>
    </row>
  </sheetData>
  <mergeCells count="2">
    <mergeCell ref="A1:D1"/>
    <mergeCell ref="A16:B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workbookViewId="0">
      <selection activeCell="K12" sqref="K12"/>
    </sheetView>
  </sheetViews>
  <sheetFormatPr defaultColWidth="9" defaultRowHeight="13.5"/>
  <cols>
    <col min="1" max="1" width="9" style="4"/>
    <col min="2" max="7" width="10.5" style="4" customWidth="1"/>
    <col min="8" max="8" width="9.375" style="4"/>
    <col min="9" max="16384" width="9" style="4"/>
  </cols>
  <sheetData>
    <row r="1" s="1" customFormat="1" ht="23.1" customHeight="1" spans="1:259">
      <c r="A1" s="5" t="s">
        <v>1</v>
      </c>
      <c r="B1" s="5" t="s">
        <v>2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6" t="s">
        <v>24</v>
      </c>
      <c r="I1" s="4"/>
      <c r="J1" s="4"/>
      <c r="K1" s="4"/>
      <c r="L1" s="4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</row>
    <row r="2" s="2" customFormat="1" ht="23.1" customHeight="1" spans="1:259">
      <c r="A2" s="5">
        <v>1</v>
      </c>
      <c r="B2" s="5" t="s">
        <v>5</v>
      </c>
      <c r="C2" s="5">
        <v>44</v>
      </c>
      <c r="D2" s="5">
        <v>12</v>
      </c>
      <c r="E2" s="7">
        <v>8</v>
      </c>
      <c r="F2" s="5">
        <v>157</v>
      </c>
      <c r="G2" s="5"/>
      <c r="H2" s="8"/>
      <c r="I2" s="3"/>
      <c r="J2" s="3"/>
      <c r="K2" s="3"/>
      <c r="L2" s="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</row>
    <row r="3" s="3" customFormat="1" ht="23.1" customHeight="1" spans="1:8">
      <c r="A3" s="5">
        <v>2</v>
      </c>
      <c r="B3" s="5" t="s">
        <v>6</v>
      </c>
      <c r="C3" s="5">
        <v>41</v>
      </c>
      <c r="D3" s="5">
        <v>6</v>
      </c>
      <c r="E3" s="9">
        <v>7</v>
      </c>
      <c r="F3" s="5">
        <v>201</v>
      </c>
      <c r="G3" s="5"/>
      <c r="H3" s="8"/>
    </row>
    <row r="4" s="3" customFormat="1" ht="23.1" customHeight="1" spans="1:8">
      <c r="A4" s="5">
        <v>3</v>
      </c>
      <c r="B4" s="5" t="s">
        <v>7</v>
      </c>
      <c r="C4" s="5">
        <v>33</v>
      </c>
      <c r="D4" s="5">
        <v>17</v>
      </c>
      <c r="E4" s="9">
        <v>9</v>
      </c>
      <c r="F4" s="5">
        <v>116</v>
      </c>
      <c r="G4" s="5"/>
      <c r="H4" s="8"/>
    </row>
    <row r="5" s="3" customFormat="1" ht="23.1" customHeight="1" spans="1:8">
      <c r="A5" s="5">
        <v>4</v>
      </c>
      <c r="B5" s="5" t="s">
        <v>8</v>
      </c>
      <c r="C5" s="5">
        <v>36</v>
      </c>
      <c r="D5" s="5">
        <v>9</v>
      </c>
      <c r="E5" s="9">
        <v>7</v>
      </c>
      <c r="F5" s="5">
        <v>159</v>
      </c>
      <c r="G5" s="5"/>
      <c r="H5" s="8"/>
    </row>
    <row r="6" s="3" customFormat="1" ht="23.1" customHeight="1" spans="1:8">
      <c r="A6" s="5">
        <v>5</v>
      </c>
      <c r="B6" s="5" t="s">
        <v>9</v>
      </c>
      <c r="C6" s="5">
        <v>43</v>
      </c>
      <c r="D6" s="5">
        <v>16</v>
      </c>
      <c r="E6" s="9">
        <v>7</v>
      </c>
      <c r="F6" s="5">
        <v>137</v>
      </c>
      <c r="G6" s="5"/>
      <c r="H6" s="8"/>
    </row>
    <row r="7" s="3" customFormat="1" ht="23.1" customHeight="1" spans="1:8">
      <c r="A7" s="5">
        <v>6</v>
      </c>
      <c r="B7" s="5" t="s">
        <v>10</v>
      </c>
      <c r="C7" s="5">
        <v>30</v>
      </c>
      <c r="D7" s="5">
        <v>19</v>
      </c>
      <c r="E7" s="9">
        <v>7</v>
      </c>
      <c r="F7" s="5">
        <v>150</v>
      </c>
      <c r="G7" s="5"/>
      <c r="H7" s="8"/>
    </row>
    <row r="8" s="3" customFormat="1" ht="23.1" customHeight="1" spans="1:8">
      <c r="A8" s="5">
        <v>7</v>
      </c>
      <c r="B8" s="5" t="s">
        <v>11</v>
      </c>
      <c r="C8" s="5">
        <v>7</v>
      </c>
      <c r="D8" s="5">
        <v>3</v>
      </c>
      <c r="E8" s="9">
        <v>6</v>
      </c>
      <c r="F8" s="5">
        <v>66</v>
      </c>
      <c r="G8" s="5"/>
      <c r="H8" s="8"/>
    </row>
    <row r="9" s="3" customFormat="1" ht="23.1" customHeight="1" spans="1:8">
      <c r="A9" s="5">
        <v>8</v>
      </c>
      <c r="B9" s="5" t="s">
        <v>12</v>
      </c>
      <c r="C9" s="5">
        <v>43</v>
      </c>
      <c r="D9" s="5">
        <v>31</v>
      </c>
      <c r="E9" s="9">
        <v>3</v>
      </c>
      <c r="F9" s="5">
        <v>186</v>
      </c>
      <c r="G9" s="5"/>
      <c r="H9" s="8"/>
    </row>
    <row r="10" s="3" customFormat="1" ht="23.1" customHeight="1" spans="1:8">
      <c r="A10" s="5">
        <v>9</v>
      </c>
      <c r="B10" s="5" t="s">
        <v>13</v>
      </c>
      <c r="C10" s="5">
        <v>20</v>
      </c>
      <c r="D10" s="5">
        <v>30</v>
      </c>
      <c r="E10" s="9">
        <v>3</v>
      </c>
      <c r="F10" s="5">
        <v>151</v>
      </c>
      <c r="G10" s="5"/>
      <c r="H10" s="8"/>
    </row>
    <row r="11" s="3" customFormat="1" ht="23.1" customHeight="1" spans="1:8">
      <c r="A11" s="5">
        <v>10</v>
      </c>
      <c r="B11" s="5" t="s">
        <v>14</v>
      </c>
      <c r="C11" s="5">
        <v>43</v>
      </c>
      <c r="D11" s="5">
        <v>20</v>
      </c>
      <c r="E11" s="9">
        <v>9</v>
      </c>
      <c r="F11" s="5">
        <v>169</v>
      </c>
      <c r="G11" s="5"/>
      <c r="H11" s="8"/>
    </row>
    <row r="12" s="3" customFormat="1" ht="23.1" customHeight="1" spans="1:8">
      <c r="A12" s="5">
        <v>11</v>
      </c>
      <c r="B12" s="5" t="s">
        <v>15</v>
      </c>
      <c r="C12" s="5">
        <v>26</v>
      </c>
      <c r="D12" s="5">
        <v>20</v>
      </c>
      <c r="E12" s="9">
        <v>6</v>
      </c>
      <c r="F12" s="5">
        <v>119</v>
      </c>
      <c r="G12" s="5"/>
      <c r="H12" s="8"/>
    </row>
    <row r="13" s="3" customFormat="1" ht="23.1" customHeight="1" spans="1:8">
      <c r="A13" s="5">
        <v>12</v>
      </c>
      <c r="B13" s="5" t="s">
        <v>16</v>
      </c>
      <c r="C13" s="5">
        <v>43</v>
      </c>
      <c r="D13" s="5">
        <v>20</v>
      </c>
      <c r="E13" s="9">
        <v>3</v>
      </c>
      <c r="F13" s="5">
        <v>168</v>
      </c>
      <c r="G13" s="5"/>
      <c r="H13" s="8"/>
    </row>
    <row r="14" s="3" customFormat="1" ht="23.1" customHeight="1" spans="1:13">
      <c r="A14" s="5">
        <v>13</v>
      </c>
      <c r="B14" s="5" t="s">
        <v>17</v>
      </c>
      <c r="C14" s="5">
        <v>32</v>
      </c>
      <c r="D14" s="5">
        <v>21</v>
      </c>
      <c r="E14" s="9">
        <v>3</v>
      </c>
      <c r="F14" s="5">
        <v>101</v>
      </c>
      <c r="G14" s="5"/>
      <c r="H14" s="8"/>
      <c r="K14" s="10"/>
      <c r="L14" s="10"/>
      <c r="M14" s="10"/>
    </row>
    <row r="15" ht="23.1" customHeight="1" spans="1:8">
      <c r="A15" s="5" t="s">
        <v>18</v>
      </c>
      <c r="B15" s="5"/>
      <c r="C15" s="9">
        <f t="shared" ref="C15:H15" si="0">SUM(C2:C14)</f>
        <v>441</v>
      </c>
      <c r="D15" s="9">
        <f t="shared" si="0"/>
        <v>224</v>
      </c>
      <c r="E15" s="9">
        <f t="shared" si="0"/>
        <v>78</v>
      </c>
      <c r="F15" s="9">
        <f t="shared" si="0"/>
        <v>1880</v>
      </c>
      <c r="G15" s="9">
        <f t="shared" si="0"/>
        <v>0</v>
      </c>
      <c r="H15" s="9">
        <f t="shared" si="0"/>
        <v>0</v>
      </c>
    </row>
  </sheetData>
  <mergeCells count="1">
    <mergeCell ref="A15:B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cp:lastPrinted>2020-03-25T02:19:00Z</cp:lastPrinted>
  <dcterms:modified xsi:type="dcterms:W3CDTF">2023-03-20T01:37:14Z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E769F6403E704C3EB77CE5CE69E3CDC1</vt:lpwstr>
  </property>
</Properties>
</file>