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<sst xmlns="http://schemas.openxmlformats.org/spreadsheetml/2006/main" count="24" uniqueCount="24">
  <si>
    <t>附件10:</t>
  </si>
  <si>
    <r>
      <t>2021年度上海宥</t>
    </r>
    <r>
      <rPr>
        <b/>
        <sz val="18"/>
        <color theme="1"/>
        <rFont val="宋体"/>
        <charset val="134"/>
      </rPr>
      <t>祐</t>
    </r>
    <r>
      <rPr>
        <sz val="18"/>
        <color theme="1"/>
        <rFont val="方正小标宋简体"/>
        <charset val="134"/>
      </rPr>
      <t xml:space="preserve">技术服务中心财政扶持资金申请表
</t>
    </r>
  </si>
  <si>
    <t>所属乡镇（园区）：上海市崇明区中兴镇人民政府                                                                           单位：万元</t>
  </si>
  <si>
    <t>注册或
迁入时间</t>
  </si>
  <si>
    <t>主要经营范围</t>
  </si>
  <si>
    <t>项目</t>
  </si>
  <si>
    <t>增值税</t>
  </si>
  <si>
    <t>城建税</t>
  </si>
  <si>
    <t>企业所得税</t>
  </si>
  <si>
    <t>个人所得税</t>
  </si>
  <si>
    <t>合计</t>
  </si>
  <si>
    <t>备注</t>
  </si>
  <si>
    <t>机电、船舶科技领域内的服务等</t>
  </si>
  <si>
    <t>2021年度入库税收额</t>
  </si>
  <si>
    <t>2021年压库税收额
（具体入库时间写在备注栏）</t>
  </si>
  <si>
    <t>税收总额</t>
  </si>
  <si>
    <t>折算区域经济贡献额</t>
  </si>
  <si>
    <t>折算区本级经济贡献额</t>
  </si>
  <si>
    <t>申请扶持比例（%）</t>
  </si>
  <si>
    <t>申请扶持资金</t>
  </si>
  <si>
    <t>区财政预拨扶持资金</t>
  </si>
  <si>
    <t>按批复给予扶持资金
（招商联席办批复文号写在备注栏）</t>
  </si>
  <si>
    <t>再申请给予扶持资金</t>
  </si>
  <si>
    <r>
      <rPr>
        <sz val="11"/>
        <color theme="1"/>
        <rFont val="宋体"/>
        <charset val="134"/>
      </rPr>
      <t>填表人：唐雪源                                                                      联系电话（手机）：69446940
说明：
1.以缴纳100万元税收为基数，</t>
    </r>
    <r>
      <rPr>
        <sz val="11"/>
        <color rgb="FFFF0000"/>
        <rFont val="宋体"/>
        <charset val="134"/>
      </rPr>
      <t>2019年4月1日之前</t>
    </r>
    <r>
      <rPr>
        <sz val="11"/>
        <color theme="1"/>
        <rFont val="宋体"/>
        <charset val="134"/>
      </rPr>
      <t>引进企业各税种计算</t>
    </r>
    <r>
      <rPr>
        <sz val="11"/>
        <color rgb="FFFF0000"/>
        <rFont val="宋体"/>
        <charset val="134"/>
      </rPr>
      <t>区域经济贡献</t>
    </r>
    <r>
      <rPr>
        <sz val="11"/>
        <color theme="1"/>
        <rFont val="宋体"/>
        <charset val="134"/>
      </rPr>
      <t>比例分别为：增值税：50%；企业所得税：40%；个人所得税：40%；城建税：100%。</t>
    </r>
    <r>
      <rPr>
        <sz val="11"/>
        <color rgb="FFFF0000"/>
        <rFont val="宋体"/>
        <charset val="134"/>
      </rPr>
      <t>2019年4月1日之后</t>
    </r>
    <r>
      <rPr>
        <sz val="11"/>
        <color theme="1"/>
        <rFont val="宋体"/>
        <charset val="134"/>
      </rPr>
      <t>引进企业各税种计算</t>
    </r>
    <r>
      <rPr>
        <sz val="11"/>
        <color rgb="FFFF0000"/>
        <rFont val="宋体"/>
        <charset val="134"/>
      </rPr>
      <t>崇明本级经济贡献</t>
    </r>
    <r>
      <rPr>
        <sz val="11"/>
        <color theme="1"/>
        <rFont val="宋体"/>
        <charset val="134"/>
      </rPr>
      <t>比例分别为：增值税：32.5%；企业所得税：20%；个人所得税：22%；城建税：65%。
2.所有数据以万元为单位，保留小数点后两位。
3.税收总额=入库税收额+压库税收额；申请扶持资金=折算区域经济贡献（或折算区本级经济贡献）×申请扶持比例；再申请给予扶持资金=申请扶持资金-预拨扶持资金-按批复给予扶持资金；合计=增值税列+城建税列+企业所得税列+个人所得税列。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</si>
</sst>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8"/>
      <color theme="1"/>
      <name val="方正小标宋简体"/>
      <charset val="134"/>
    </font>
    <font>
      <sz val="11"/>
      <color theme="1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1"/>
      <name val="宋体"/>
      <charset val="134"/>
    </font>
    <font>
      <sz val="11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0" fillId="10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9" borderId="9" applyNumberFormat="0" applyFont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5" fillId="5" borderId="7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2" fillId="14" borderId="11" applyNumberForma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57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Font="1" applyBorder="1">
      <alignment vertical="center"/>
    </xf>
    <xf numFmtId="176" fontId="0" fillId="0" borderId="3" xfId="0" applyNumberFormat="1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>
      <alignment vertical="center"/>
    </xf>
    <xf numFmtId="0" fontId="0" fillId="0" borderId="4" xfId="0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workbookViewId="0">
      <selection activeCell="A2" sqref="A2:I3"/>
    </sheetView>
  </sheetViews>
  <sheetFormatPr defaultColWidth="9" defaultRowHeight="13.5"/>
  <cols>
    <col min="1" max="1" width="10.625" customWidth="1"/>
    <col min="2" max="2" width="12.5" customWidth="1"/>
    <col min="3" max="3" width="32.725" customWidth="1"/>
    <col min="4" max="4" width="11.625" customWidth="1"/>
    <col min="5" max="5" width="11.5" customWidth="1"/>
    <col min="6" max="6" width="12.45" customWidth="1"/>
    <col min="7" max="7" width="13.0916666666667" customWidth="1"/>
    <col min="8" max="8" width="10.3666666666667" customWidth="1"/>
    <col min="9" max="9" width="17" customWidth="1"/>
  </cols>
  <sheetData>
    <row r="1" ht="18.75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customHeight="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customHeight="1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3" t="s">
        <v>2</v>
      </c>
      <c r="B4" s="3"/>
      <c r="C4" s="3"/>
      <c r="D4" s="3"/>
      <c r="E4" s="3"/>
      <c r="F4" s="3"/>
      <c r="G4" s="3"/>
      <c r="H4" s="3"/>
      <c r="I4" s="3"/>
    </row>
    <row r="5" ht="25" customHeight="1" spans="1:9">
      <c r="A5" s="4" t="s">
        <v>3</v>
      </c>
      <c r="B5" s="5" t="s">
        <v>4</v>
      </c>
      <c r="C5" s="4" t="s">
        <v>5</v>
      </c>
      <c r="D5" s="5" t="s">
        <v>6</v>
      </c>
      <c r="E5" s="6" t="s">
        <v>7</v>
      </c>
      <c r="F5" s="6" t="s">
        <v>8</v>
      </c>
      <c r="G5" s="6" t="s">
        <v>9</v>
      </c>
      <c r="H5" s="6" t="s">
        <v>10</v>
      </c>
      <c r="I5" s="6" t="s">
        <v>11</v>
      </c>
    </row>
    <row r="6" ht="17.25" customHeight="1" spans="1:9">
      <c r="A6" s="7"/>
      <c r="B6" s="7"/>
      <c r="C6" s="8"/>
      <c r="D6" s="9"/>
      <c r="E6" s="10"/>
      <c r="F6" s="10"/>
      <c r="G6" s="10"/>
      <c r="H6" s="10"/>
      <c r="I6" s="10"/>
    </row>
    <row r="7" ht="32.25" customHeight="1" spans="1:9">
      <c r="A7" s="11">
        <v>43739</v>
      </c>
      <c r="B7" s="12" t="s">
        <v>12</v>
      </c>
      <c r="C7" s="13" t="s">
        <v>13</v>
      </c>
      <c r="D7" s="14">
        <v>254.15</v>
      </c>
      <c r="E7" s="14">
        <v>12.7076</v>
      </c>
      <c r="F7" s="14">
        <v>0</v>
      </c>
      <c r="G7" s="14">
        <v>148.25</v>
      </c>
      <c r="H7" s="14">
        <f>D7+E7+F7+G7</f>
        <v>415.1076</v>
      </c>
      <c r="I7" s="18"/>
    </row>
    <row r="8" ht="32.25" customHeight="1" spans="1:9">
      <c r="A8" s="15"/>
      <c r="B8" s="16"/>
      <c r="C8" s="17" t="s">
        <v>14</v>
      </c>
      <c r="D8" s="14">
        <v>0</v>
      </c>
      <c r="E8" s="14">
        <v>0</v>
      </c>
      <c r="F8" s="14">
        <v>0</v>
      </c>
      <c r="G8" s="14">
        <v>0</v>
      </c>
      <c r="H8" s="14">
        <f t="shared" ref="H8:H11" si="0">D8+E8+F8+G8</f>
        <v>0</v>
      </c>
      <c r="I8" s="13"/>
    </row>
    <row r="9" ht="25" customHeight="1" spans="1:9">
      <c r="A9" s="15"/>
      <c r="B9" s="16"/>
      <c r="C9" s="13" t="s">
        <v>15</v>
      </c>
      <c r="D9" s="14">
        <f>D7+D8</f>
        <v>254.15</v>
      </c>
      <c r="E9" s="14">
        <f t="shared" ref="E9:G9" si="1">E7+E8</f>
        <v>12.7076</v>
      </c>
      <c r="F9" s="14">
        <f t="shared" si="1"/>
        <v>0</v>
      </c>
      <c r="G9" s="14">
        <f t="shared" si="1"/>
        <v>148.25</v>
      </c>
      <c r="H9" s="14">
        <f t="shared" si="0"/>
        <v>415.1076</v>
      </c>
      <c r="I9" s="18"/>
    </row>
    <row r="10" ht="25" customHeight="1" spans="1:9">
      <c r="A10" s="15"/>
      <c r="B10" s="16"/>
      <c r="C10" s="13" t="s">
        <v>16</v>
      </c>
      <c r="D10" s="14">
        <f>D9*0.5</f>
        <v>127.075</v>
      </c>
      <c r="E10" s="14">
        <f>E9*1</f>
        <v>12.7076</v>
      </c>
      <c r="F10" s="14">
        <f>F9*0.4</f>
        <v>0</v>
      </c>
      <c r="G10" s="14">
        <f>G9*0.4</f>
        <v>59.3</v>
      </c>
      <c r="H10" s="14">
        <f t="shared" si="0"/>
        <v>199.0826</v>
      </c>
      <c r="I10" s="18"/>
    </row>
    <row r="11" ht="25" customHeight="1" spans="1:9">
      <c r="A11" s="15"/>
      <c r="B11" s="16"/>
      <c r="C11" s="13" t="s">
        <v>17</v>
      </c>
      <c r="D11" s="14">
        <v>82.6</v>
      </c>
      <c r="E11" s="14">
        <v>8.25</v>
      </c>
      <c r="F11" s="14">
        <f>F9*0.2</f>
        <v>0</v>
      </c>
      <c r="G11" s="14">
        <v>32.62</v>
      </c>
      <c r="H11" s="14">
        <f t="shared" si="0"/>
        <v>123.47</v>
      </c>
      <c r="I11" s="18"/>
    </row>
    <row r="12" ht="25" customHeight="1" spans="1:9">
      <c r="A12" s="15"/>
      <c r="B12" s="16"/>
      <c r="C12" s="13" t="s">
        <v>18</v>
      </c>
      <c r="D12" s="18"/>
      <c r="E12" s="18"/>
      <c r="F12" s="18"/>
      <c r="G12" s="18"/>
      <c r="H12" s="18"/>
      <c r="I12" s="18"/>
    </row>
    <row r="13" ht="25" customHeight="1" spans="1:9">
      <c r="A13" s="15"/>
      <c r="B13" s="16"/>
      <c r="C13" s="13" t="s">
        <v>19</v>
      </c>
      <c r="D13" s="18"/>
      <c r="E13" s="18"/>
      <c r="F13" s="18"/>
      <c r="G13" s="18"/>
      <c r="H13" s="18"/>
      <c r="I13" s="18"/>
    </row>
    <row r="14" ht="30" customHeight="1" spans="1:9">
      <c r="A14" s="15"/>
      <c r="B14" s="16"/>
      <c r="C14" s="17" t="s">
        <v>20</v>
      </c>
      <c r="D14" s="18"/>
      <c r="E14" s="18"/>
      <c r="F14" s="18"/>
      <c r="G14" s="18"/>
      <c r="H14" s="10">
        <v>61.6</v>
      </c>
      <c r="I14" s="18"/>
    </row>
    <row r="15" ht="36" customHeight="1" spans="1:9">
      <c r="A15" s="15"/>
      <c r="B15" s="16"/>
      <c r="C15" s="17" t="s">
        <v>21</v>
      </c>
      <c r="D15" s="18"/>
      <c r="E15" s="18"/>
      <c r="F15" s="18"/>
      <c r="G15" s="18"/>
      <c r="H15" s="18"/>
      <c r="I15" s="13"/>
    </row>
    <row r="16" ht="25" customHeight="1" spans="1:9">
      <c r="A16" s="7"/>
      <c r="B16" s="19"/>
      <c r="C16" s="13" t="s">
        <v>22</v>
      </c>
      <c r="D16" s="18"/>
      <c r="E16" s="18"/>
      <c r="F16" s="18"/>
      <c r="G16" s="18"/>
      <c r="H16" s="18"/>
      <c r="I16" s="18"/>
    </row>
    <row r="17" ht="132.75" customHeight="1" spans="1:8">
      <c r="A17" s="20" t="s">
        <v>23</v>
      </c>
      <c r="B17" s="21"/>
      <c r="C17" s="21"/>
      <c r="D17" s="21"/>
      <c r="E17" s="21"/>
      <c r="F17" s="21"/>
      <c r="G17" s="21"/>
      <c r="H17" s="21"/>
    </row>
  </sheetData>
  <mergeCells count="15">
    <mergeCell ref="A1:H1"/>
    <mergeCell ref="A4:I4"/>
    <mergeCell ref="A17:H17"/>
    <mergeCell ref="A5:A6"/>
    <mergeCell ref="A7:A16"/>
    <mergeCell ref="B5:B6"/>
    <mergeCell ref="B7:B16"/>
    <mergeCell ref="C5:C6"/>
    <mergeCell ref="D5:D6"/>
    <mergeCell ref="E5:E6"/>
    <mergeCell ref="F5:F6"/>
    <mergeCell ref="G5:G6"/>
    <mergeCell ref="H5:H6"/>
    <mergeCell ref="I5:I6"/>
    <mergeCell ref="A2:I3"/>
  </mergeCells>
  <printOptions horizontalCentered="1"/>
  <pageMargins left="0.707638888888889" right="0.707638888888889" top="0.393055555555556" bottom="0.393055555555556" header="0.313888888888889" footer="0.313888888888889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2017-12-07T08:02:00Z</dcterms:created>
  <cp:lastPrinted>2020-12-29T07:35:00Z</cp:lastPrinted>
  <dcterms:modified xsi:type="dcterms:W3CDTF">2021-10-27T06:12:10Z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2052-10.8.2.7119</vt:lpwstr>
  </property>
</Properties>
</file>