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25" windowHeight="10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<sst xmlns="http://schemas.openxmlformats.org/spreadsheetml/2006/main" count="18" uniqueCount="18">
  <si>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2023年中兴镇城乡最低生活保障补贴发放统计表（4月）</t>
  </si>
  <si>
    <t>序号</t>
  </si>
  <si>
    <t>村名</t>
  </si>
  <si>
    <t>人数</t>
  </si>
  <si>
    <t>金额</t>
  </si>
  <si>
    <t>爱国村</t>
  </si>
  <si>
    <t>北兴村</t>
  </si>
  <si>
    <t>富圩村</t>
  </si>
  <si>
    <t>红星村</t>
  </si>
  <si>
    <t>汲浜村</t>
  </si>
  <si>
    <t>开港村</t>
  </si>
  <si>
    <t>七效村</t>
  </si>
  <si>
    <t>胜利村</t>
  </si>
  <si>
    <t>滧中村</t>
  </si>
  <si>
    <t>永隆村</t>
  </si>
  <si>
    <t>永南村</t>
  </si>
  <si>
    <t>中兴村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</si>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</sst>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5"/>
  <sheetViews>
    <sheetView tabSelected="1" workbookViewId="0">
      <selection activeCell="G14" sqref="G14"/>
    </sheetView>
  </sheetViews>
  <sheetFormatPr defaultColWidth="9" defaultRowHeight="13.5"/>
  <cols>
    <col min="1" max="1" width="9" style="3"/>
    <col min="2" max="2" width="19.75" style="3" customWidth="1"/>
    <col min="3" max="3" width="18.625" style="3" customWidth="1"/>
    <col min="4" max="4" width="20.125" style="3" customWidth="1"/>
    <col min="5" max="16384" width="9" style="3"/>
  </cols>
  <sheetData>
    <row r="1" ht="52" customHeight="1" spans="1:4">
      <c r="A1" s="4" t="s">
        <v>0</v>
      </c>
      <c r="B1" s="4"/>
      <c r="C1" s="4"/>
      <c r="D1" s="4"/>
    </row>
    <row r="2" s="1" customFormat="1" ht="26" customHeight="1" spans="1:16371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</row>
    <row r="3" s="1" customFormat="1" ht="26" customHeight="1" spans="1:16371">
      <c r="A3" s="5">
        <v>1</v>
      </c>
      <c r="B3" s="5" t="s">
        <v>5</v>
      </c>
      <c r="C3" s="5">
        <v>46</v>
      </c>
      <c r="D3" s="5">
        <f>12218+21-55-70-22-17</f>
        <v>12075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</row>
    <row r="4" ht="26" customHeight="1" spans="1:4">
      <c r="A4" s="5">
        <v>2</v>
      </c>
      <c r="B4" s="5" t="s">
        <v>6</v>
      </c>
      <c r="C4" s="5">
        <v>47</v>
      </c>
      <c r="D4" s="7">
        <f>11563+47</f>
        <v>11610</v>
      </c>
    </row>
    <row r="5" ht="26" customHeight="1" spans="1:4">
      <c r="A5" s="5">
        <v>3</v>
      </c>
      <c r="B5" s="5" t="s">
        <v>7</v>
      </c>
      <c r="C5" s="5">
        <v>24</v>
      </c>
      <c r="D5" s="5">
        <f>6986+1277</f>
        <v>8263</v>
      </c>
    </row>
    <row r="6" ht="26" customHeight="1" spans="1:4">
      <c r="A6" s="5">
        <v>4</v>
      </c>
      <c r="B6" s="5" t="s">
        <v>8</v>
      </c>
      <c r="C6" s="5">
        <v>52</v>
      </c>
      <c r="D6" s="5">
        <f>27348-76-29-95</f>
        <v>27148</v>
      </c>
    </row>
    <row r="7" ht="26" customHeight="1" spans="1:4">
      <c r="A7" s="5">
        <v>5</v>
      </c>
      <c r="B7" s="5" t="s">
        <v>9</v>
      </c>
      <c r="C7" s="5">
        <v>77</v>
      </c>
      <c r="D7" s="5">
        <f>35652+6+6-142-1000</f>
        <v>34522</v>
      </c>
    </row>
    <row r="8" ht="26" customHeight="1" spans="1:4">
      <c r="A8" s="5">
        <v>6</v>
      </c>
      <c r="B8" s="5" t="s">
        <v>10</v>
      </c>
      <c r="C8" s="5">
        <v>1</v>
      </c>
      <c r="D8" s="5">
        <v>877</v>
      </c>
    </row>
    <row r="9" ht="26" customHeight="1" spans="1:4">
      <c r="A9" s="5">
        <v>7</v>
      </c>
      <c r="B9" s="5" t="s">
        <v>11</v>
      </c>
      <c r="C9" s="5">
        <v>92</v>
      </c>
      <c r="D9" s="5">
        <f>13602+125</f>
        <v>13727</v>
      </c>
    </row>
    <row r="10" s="2" customFormat="1" ht="26" customHeight="1" spans="1:4">
      <c r="A10" s="5">
        <v>8</v>
      </c>
      <c r="B10" s="5" t="s">
        <v>12</v>
      </c>
      <c r="C10" s="5">
        <v>20</v>
      </c>
      <c r="D10" s="5">
        <f>8632-1267</f>
        <v>7365</v>
      </c>
    </row>
    <row r="11" s="2" customFormat="1" ht="26" customHeight="1" spans="1:4">
      <c r="A11" s="5">
        <v>9</v>
      </c>
      <c r="B11" s="5" t="s">
        <v>13</v>
      </c>
      <c r="C11" s="5">
        <v>89</v>
      </c>
      <c r="D11" s="5">
        <v>13176</v>
      </c>
    </row>
    <row r="12" s="2" customFormat="1" ht="26" customHeight="1" spans="1:4">
      <c r="A12" s="5">
        <v>10</v>
      </c>
      <c r="B12" s="5" t="s">
        <v>14</v>
      </c>
      <c r="C12" s="5">
        <v>72</v>
      </c>
      <c r="D12" s="5">
        <v>7865</v>
      </c>
    </row>
    <row r="13" s="2" customFormat="1" ht="26" customHeight="1" spans="1:4">
      <c r="A13" s="5">
        <v>11</v>
      </c>
      <c r="B13" s="5" t="s">
        <v>15</v>
      </c>
      <c r="C13" s="5">
        <v>53</v>
      </c>
      <c r="D13" s="5">
        <f>12115+43-106</f>
        <v>12052</v>
      </c>
    </row>
    <row r="14" s="2" customFormat="1" ht="26" customHeight="1" spans="1:4">
      <c r="A14" s="5">
        <v>12</v>
      </c>
      <c r="B14" s="5" t="s">
        <v>16</v>
      </c>
      <c r="C14" s="5">
        <v>130</v>
      </c>
      <c r="D14" s="5">
        <f>42298-101-1324</f>
        <v>40873</v>
      </c>
    </row>
    <row r="15" ht="26" customHeight="1" spans="1:4">
      <c r="A15" s="5" t="s">
        <v>17</v>
      </c>
      <c r="B15" s="5"/>
      <c r="C15" s="5">
        <f>SUM(C3:C14)</f>
        <v>703</v>
      </c>
      <c r="D15" s="5">
        <f>SUM(D3:D14)</f>
        <v>189553</v>
      </c>
    </row>
  </sheetData>
  <mergeCells count="2">
    <mergeCell ref="A1:D1"/>
    <mergeCell ref="A15:B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2019-05-29T08:17:00Z</dcterms:created>
  <dcterms:modified xsi:type="dcterms:W3CDTF">2023-05-05T01:23:24Z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BA20FCFC2DD5479FBA9499DAAE8FCD22</vt:lpwstr>
  </property>
</Properties>
</file>