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55" windowHeight="120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<sst xmlns="http://schemas.openxmlformats.org/spreadsheetml/2006/main" count="59" uniqueCount="42">
  <si>
    <r>
      <t xml:space="preserve">    上海市崇明区</t>
    </r>
    <r>
      <rPr>
        <b/>
        <u/>
        <sz val="20"/>
        <color rgb="FF000000"/>
        <rFont val="宋体"/>
        <charset val="134"/>
      </rPr>
      <t>竖新</t>
    </r>
    <r>
      <rPr>
        <b/>
        <sz val="20"/>
        <color rgb="FF000000"/>
        <rFont val="宋体"/>
        <charset val="134"/>
      </rPr>
      <t>镇2021年10月粮油帮困情况汇总</t>
    </r>
  </si>
  <si>
    <t>单位：竖新镇社会救助所（盖章）</t>
  </si>
  <si>
    <t>乡镇</t>
  </si>
  <si>
    <t>粮油帮困卡人员情况</t>
  </si>
  <si>
    <t>小计</t>
  </si>
  <si>
    <t>粮油帮困券人员情况</t>
  </si>
  <si>
    <t>总计</t>
  </si>
  <si>
    <t>三无、特殊救济</t>
  </si>
  <si>
    <t>学龄前儿童      及中小学生</t>
  </si>
  <si>
    <t>70岁以上老人</t>
  </si>
  <si>
    <t>重残无业人员</t>
  </si>
  <si>
    <t>大病重病患者</t>
  </si>
  <si>
    <t>一老养一老</t>
  </si>
  <si>
    <t>特困分散     供养人员</t>
  </si>
  <si>
    <t>城乡低保60-69      周岁老人</t>
  </si>
  <si>
    <t>人数</t>
  </si>
  <si>
    <t>金额（元）</t>
  </si>
  <si>
    <t>张数</t>
  </si>
  <si>
    <t>新村乡</t>
  </si>
  <si>
    <t>绿华镇</t>
  </si>
  <si>
    <t>三星镇</t>
  </si>
  <si>
    <r>
      <t>庙</t>
    </r>
    <r>
      <rPr>
        <sz val="12"/>
        <rFont val="Times New Roman"/>
        <family val="1"/>
        <charset val="0"/>
      </rPr>
      <t xml:space="preserve">    </t>
    </r>
    <r>
      <rPr>
        <sz val="12"/>
        <rFont val="宋体"/>
        <charset val="134"/>
      </rPr>
      <t>镇</t>
    </r>
  </si>
  <si>
    <t>港西镇</t>
  </si>
  <si>
    <t>城桥镇</t>
  </si>
  <si>
    <t>建设镇</t>
  </si>
  <si>
    <t>新河镇</t>
  </si>
  <si>
    <t>竖新镇</t>
  </si>
  <si>
    <r>
      <t>堡</t>
    </r>
    <r>
      <rPr>
        <sz val="12"/>
        <rFont val="Times New Roman"/>
        <family val="1"/>
        <charset val="0"/>
      </rPr>
      <t xml:space="preserve">    </t>
    </r>
    <r>
      <rPr>
        <sz val="12"/>
        <rFont val="宋体"/>
        <charset val="134"/>
      </rPr>
      <t>镇</t>
    </r>
  </si>
  <si>
    <t>港沿镇</t>
  </si>
  <si>
    <t>向化镇</t>
  </si>
  <si>
    <t>中兴镇</t>
  </si>
  <si>
    <t>陈家镇</t>
  </si>
  <si>
    <t>长兴镇</t>
  </si>
  <si>
    <t>横沙乡</t>
  </si>
  <si>
    <t>新海镇</t>
  </si>
  <si>
    <t>东平镇</t>
  </si>
  <si>
    <t>合计</t>
  </si>
  <si>
    <t>分管领导：</t>
  </si>
  <si>
    <t>部门负责人：</t>
  </si>
  <si>
    <t>制表人：</t>
  </si>
  <si>
    <t>制表日期：</t>
  </si>
  <si>
    <t>说明 ：总计是指粮油帮困卡、粮油帮困券的总人数和总金额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</si>
</sst>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3.5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20"/>
      <color rgb="FF000000"/>
      <name val="宋体"/>
      <charset val="134"/>
    </font>
    <font>
      <b/>
      <sz val="20"/>
      <color rgb="FF000000"/>
      <name val="宋体"/>
      <charset val="134"/>
    </font>
    <font>
      <sz val="12"/>
      <name val="Times New Roman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17" borderId="10" applyNumberFormat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20" fillId="25" borderId="8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50" applyFont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4" fillId="0" borderId="2" xfId="50" applyFont="1" applyBorder="1" applyAlignment="1">
      <alignment horizontal="center" vertical="center" wrapText="1"/>
    </xf>
    <xf numFmtId="0" fontId="5" fillId="0" borderId="3" xfId="50" applyFont="1" applyBorder="1" applyAlignment="1">
      <alignment horizontal="center" vertical="center" wrapText="1"/>
    </xf>
    <xf numFmtId="0" fontId="5" fillId="0" borderId="4" xfId="50" applyFont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 wrapText="1"/>
    </xf>
    <xf numFmtId="0" fontId="4" fillId="0" borderId="2" xfId="19" applyFont="1" applyBorder="1" applyAlignment="1">
      <alignment horizontal="center" vertical="center" wrapText="1"/>
    </xf>
    <xf numFmtId="0" fontId="0" fillId="0" borderId="0" xfId="50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/>
    <xf numFmtId="0" fontId="0" fillId="0" borderId="0" xfId="50" applyAlignment="1">
      <alignment horizontal="center"/>
    </xf>
    <xf numFmtId="0" fontId="0" fillId="0" borderId="0" xfId="50" applyAlignment="1"/>
    <xf numFmtId="0" fontId="5" fillId="0" borderId="5" xfId="50" applyFont="1" applyBorder="1" applyAlignment="1">
      <alignment horizontal="center" vertical="center" wrapText="1"/>
    </xf>
    <xf numFmtId="0" fontId="4" fillId="0" borderId="2" xfId="50" applyFont="1" applyBorder="1" applyAlignment="1">
      <alignment horizontal="center" vertical="center"/>
    </xf>
    <xf numFmtId="0" fontId="0" fillId="0" borderId="2" xfId="50" applyBorder="1" applyAlignment="1">
      <alignment horizontal="center" vertical="center"/>
    </xf>
    <xf numFmtId="0" fontId="7" fillId="0" borderId="2" xfId="50" applyFont="1" applyBorder="1" applyAlignment="1">
      <alignment horizontal="center" vertical="center"/>
    </xf>
    <xf numFmtId="0" fontId="8" fillId="0" borderId="2" xfId="5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tabSelected="1" workbookViewId="0">
      <selection activeCell="A1" sqref="A1:S1"/>
    </sheetView>
  </sheetViews>
  <sheetFormatPr defaultColWidth="9" defaultRowHeight="14.25"/>
  <cols>
    <col min="1" max="1" width="8.375" style="1" customWidth="1"/>
    <col min="2" max="2" width="5.5" style="1"/>
    <col min="3" max="3" width="7.25" style="1" customWidth="1"/>
    <col min="4" max="4" width="5.5" style="1"/>
    <col min="5" max="5" width="7.5" style="1"/>
    <col min="6" max="6" width="5.5" style="1"/>
    <col min="7" max="7" width="7.5" style="1"/>
    <col min="8" max="8" width="7.375" style="1" customWidth="1"/>
    <col min="9" max="9" width="7.5" style="1"/>
    <col min="10" max="10" width="5.5" style="1"/>
    <col min="11" max="11" width="7.5" style="1"/>
    <col min="12" max="12" width="5.5" style="1"/>
    <col min="13" max="13" width="7.5" style="1"/>
    <col min="14" max="14" width="7.25" style="1" customWidth="1"/>
    <col min="15" max="15" width="7.5" style="1"/>
    <col min="16" max="16" width="5.5" style="1"/>
    <col min="17" max="17" width="7.5" style="1"/>
    <col min="18" max="18" width="5.5" style="1"/>
    <col min="19" max="19" width="8.375" style="1" customWidth="1"/>
    <col min="20" max="20" width="5.5" style="1"/>
    <col min="21" max="21" width="7.5" style="1"/>
    <col min="22" max="16384" width="9" style="1"/>
  </cols>
  <sheetData>
    <row r="1" s="1" customFormat="1" ht="22.5" customHeight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</row>
    <row r="2" s="1" customFormat="1" ht="25.5" customHeight="1" spans="1:21">
      <c r="A2" s="3" t="s">
        <v>1</v>
      </c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10"/>
      <c r="U2" s="10"/>
    </row>
    <row r="3" s="1" customFormat="1" ht="18" customHeight="1" spans="1:21">
      <c r="A3" s="4" t="s">
        <v>2</v>
      </c>
      <c r="B3" s="5" t="s">
        <v>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14"/>
      <c r="P3" s="15" t="s">
        <v>4</v>
      </c>
      <c r="Q3" s="15"/>
      <c r="R3" s="15" t="s">
        <v>5</v>
      </c>
      <c r="S3" s="15"/>
      <c r="T3" s="16" t="s">
        <v>6</v>
      </c>
      <c r="U3" s="16"/>
    </row>
    <row r="4" s="1" customFormat="1" ht="40.5" customHeight="1" spans="1:21">
      <c r="A4" s="4"/>
      <c r="B4" s="4" t="s">
        <v>7</v>
      </c>
      <c r="C4" s="4"/>
      <c r="D4" s="4" t="s">
        <v>8</v>
      </c>
      <c r="E4" s="4"/>
      <c r="F4" s="4" t="s">
        <v>9</v>
      </c>
      <c r="G4" s="4"/>
      <c r="H4" s="4" t="s">
        <v>10</v>
      </c>
      <c r="I4" s="4"/>
      <c r="J4" s="4" t="s">
        <v>11</v>
      </c>
      <c r="K4" s="4"/>
      <c r="L4" s="4" t="s">
        <v>12</v>
      </c>
      <c r="M4" s="4"/>
      <c r="N4" s="4" t="s">
        <v>13</v>
      </c>
      <c r="O4" s="4"/>
      <c r="P4" s="15"/>
      <c r="Q4" s="15"/>
      <c r="R4" s="4" t="s">
        <v>14</v>
      </c>
      <c r="S4" s="4"/>
      <c r="T4" s="16"/>
      <c r="U4" s="16"/>
    </row>
    <row r="5" s="1" customFormat="1" ht="28.5" spans="1:21">
      <c r="A5" s="4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17</v>
      </c>
      <c r="K5" s="4" t="s">
        <v>16</v>
      </c>
      <c r="L5" s="4" t="s">
        <v>15</v>
      </c>
      <c r="M5" s="4" t="s">
        <v>16</v>
      </c>
      <c r="N5" s="4" t="s">
        <v>15</v>
      </c>
      <c r="O5" s="4" t="s">
        <v>16</v>
      </c>
      <c r="P5" s="4" t="s">
        <v>15</v>
      </c>
      <c r="Q5" s="4" t="s">
        <v>16</v>
      </c>
      <c r="R5" s="4" t="s">
        <v>15</v>
      </c>
      <c r="S5" s="4" t="s">
        <v>16</v>
      </c>
      <c r="T5" s="4" t="s">
        <v>15</v>
      </c>
      <c r="U5" s="4" t="s">
        <v>16</v>
      </c>
    </row>
    <row r="6" s="1" customFormat="1" spans="1:21">
      <c r="A6" s="4" t="s">
        <v>18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16"/>
      <c r="U6" s="16"/>
    </row>
    <row r="7" s="1" customFormat="1" spans="1:21">
      <c r="A7" s="7" t="s">
        <v>19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17"/>
      <c r="U7" s="17"/>
    </row>
    <row r="8" s="1" customFormat="1" spans="1:21">
      <c r="A8" s="7" t="s">
        <v>20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17"/>
      <c r="U8" s="17"/>
    </row>
    <row r="9" s="1" customFormat="1" ht="15.75" spans="1:21">
      <c r="A9" s="7" t="s">
        <v>21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18"/>
      <c r="U9" s="18"/>
    </row>
    <row r="10" s="1" customFormat="1" spans="1:21">
      <c r="A10" s="7" t="s">
        <v>22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17"/>
      <c r="U10" s="17"/>
    </row>
    <row r="11" s="1" customFormat="1" spans="1:21">
      <c r="A11" s="7" t="s">
        <v>23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17"/>
      <c r="U11" s="17"/>
    </row>
    <row r="12" s="1" customFormat="1" spans="1:21">
      <c r="A12" s="7" t="s">
        <v>24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17"/>
      <c r="U12" s="17"/>
    </row>
    <row r="13" s="1" customFormat="1" spans="1:21">
      <c r="A13" s="7" t="s">
        <v>25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17"/>
      <c r="U13" s="17"/>
    </row>
    <row r="14" s="1" customFormat="1" spans="1:21">
      <c r="A14" s="7" t="s">
        <v>26</v>
      </c>
      <c r="B14" s="8">
        <v>1</v>
      </c>
      <c r="C14" s="8">
        <f t="shared" ref="C14:G14" si="0">B14*72</f>
        <v>72</v>
      </c>
      <c r="D14" s="8">
        <v>25</v>
      </c>
      <c r="E14" s="8">
        <f t="shared" si="0"/>
        <v>1800</v>
      </c>
      <c r="F14" s="8">
        <v>291</v>
      </c>
      <c r="G14" s="8">
        <f t="shared" si="0"/>
        <v>20952</v>
      </c>
      <c r="H14" s="8">
        <v>410</v>
      </c>
      <c r="I14" s="8">
        <f>H14*72</f>
        <v>29520</v>
      </c>
      <c r="J14" s="8">
        <v>49</v>
      </c>
      <c r="K14" s="8">
        <f>J14*72</f>
        <v>3528</v>
      </c>
      <c r="L14" s="8"/>
      <c r="M14" s="8">
        <v>0</v>
      </c>
      <c r="N14" s="8">
        <v>61</v>
      </c>
      <c r="O14" s="8">
        <f>N14*72</f>
        <v>4392</v>
      </c>
      <c r="P14" s="8">
        <f>B14+D14+F14+H14+J14+N14</f>
        <v>837</v>
      </c>
      <c r="Q14" s="8">
        <f>C14+E14+G14+I14+K14+O14</f>
        <v>60264</v>
      </c>
      <c r="R14" s="8">
        <v>48</v>
      </c>
      <c r="S14" s="8">
        <f>R14*22</f>
        <v>1056</v>
      </c>
      <c r="T14" s="8">
        <f>R14+P14</f>
        <v>885</v>
      </c>
      <c r="U14" s="8">
        <f>S14+Q14</f>
        <v>61320</v>
      </c>
    </row>
    <row r="15" s="1" customFormat="1" ht="15.75" spans="1:21">
      <c r="A15" s="7" t="s">
        <v>27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17"/>
      <c r="U15" s="17"/>
    </row>
    <row r="16" s="1" customFormat="1" spans="1:21">
      <c r="A16" s="7" t="s">
        <v>28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17"/>
      <c r="U16" s="17"/>
    </row>
    <row r="17" s="1" customFormat="1" spans="1:21">
      <c r="A17" s="7" t="s">
        <v>29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17"/>
      <c r="U17" s="17"/>
    </row>
    <row r="18" s="1" customFormat="1" spans="1:21">
      <c r="A18" s="7" t="s">
        <v>30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17"/>
      <c r="U18" s="17"/>
    </row>
    <row r="19" s="1" customFormat="1" spans="1:21">
      <c r="A19" s="7" t="s">
        <v>31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17"/>
      <c r="U19" s="17"/>
    </row>
    <row r="20" s="1" customFormat="1" spans="1:21">
      <c r="A20" s="7" t="s">
        <v>32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17"/>
      <c r="U20" s="17"/>
    </row>
    <row r="21" s="1" customFormat="1" spans="1:21">
      <c r="A21" s="7" t="s">
        <v>33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17"/>
      <c r="U21" s="17"/>
    </row>
    <row r="22" s="1" customFormat="1" spans="1:21">
      <c r="A22" s="7" t="s">
        <v>34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17"/>
      <c r="U22" s="17"/>
    </row>
    <row r="23" s="1" customFormat="1" spans="1:21">
      <c r="A23" s="4" t="s">
        <v>35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16"/>
      <c r="U23" s="16"/>
    </row>
    <row r="24" s="1" customFormat="1" spans="1:21">
      <c r="A24" s="4" t="s">
        <v>36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/>
      <c r="U24" s="4"/>
    </row>
    <row r="25" s="1" customFormat="1" spans="1:21">
      <c r="A25" s="9"/>
      <c r="B25" s="10"/>
      <c r="C25" s="11" t="s">
        <v>37</v>
      </c>
      <c r="D25" s="12"/>
      <c r="E25" s="10"/>
      <c r="F25" s="10"/>
      <c r="G25" s="13"/>
      <c r="H25" s="11" t="s">
        <v>38</v>
      </c>
      <c r="I25" s="13"/>
      <c r="J25" s="12"/>
      <c r="K25" s="13"/>
      <c r="L25" s="10"/>
      <c r="M25" s="10"/>
      <c r="N25" s="12" t="s">
        <v>39</v>
      </c>
      <c r="O25" s="13"/>
      <c r="P25" s="13"/>
      <c r="Q25" s="13"/>
      <c r="R25" s="10"/>
      <c r="S25" s="11" t="s">
        <v>40</v>
      </c>
      <c r="T25" s="10"/>
      <c r="U25" s="10"/>
    </row>
    <row r="27" s="1" customFormat="1" customHeight="1" spans="1:21">
      <c r="A27" s="10" t="s">
        <v>41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</row>
  </sheetData>
  <mergeCells count="15">
    <mergeCell ref="A1:S1"/>
    <mergeCell ref="A2:I2"/>
    <mergeCell ref="B3:O3"/>
    <mergeCell ref="R3:S3"/>
    <mergeCell ref="B4:C4"/>
    <mergeCell ref="D4:E4"/>
    <mergeCell ref="F4:G4"/>
    <mergeCell ref="H4:I4"/>
    <mergeCell ref="J4:K4"/>
    <mergeCell ref="L4:M4"/>
    <mergeCell ref="N4:O4"/>
    <mergeCell ref="R4:S4"/>
    <mergeCell ref="A3:A5"/>
    <mergeCell ref="P3:Q4"/>
    <mergeCell ref="T3:U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上海市崇明区竖新镇人民政府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2021-11-15T23:20:33Z</dcterms:created>
  <dcterms:modified xsi:type="dcterms:W3CDTF">2021-11-15T23:20:47Z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