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activeTab="5"/>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definedNames>
    <definedName name="_xlnm._FilterDatabase" localSheetId="2" hidden="1">'1.2'!$A$3:$H$146</definedName>
    <definedName name="_xlnm._FilterDatabase" localSheetId="3" hidden="1">'1.3'!$A$3:$D$25</definedName>
    <definedName name="_xlnm._FilterDatabase" localSheetId="5" hidden="1">'2.2'!$A$3:$H$9</definedName>
  </definedNames>
  <calcPr calcId="144525"/>
</workbook>
</file>

<file path=xl/sharedStrings.xml><?xml version="1.0" encoding="utf-8"?>
<sst xmlns="http://schemas.openxmlformats.org/spreadsheetml/2006/main" count="496" uniqueCount="399">
  <si>
    <t>目         录</t>
  </si>
  <si>
    <t>编报单位：</t>
  </si>
  <si>
    <t>上海市崇明区新海镇人民政府</t>
  </si>
  <si>
    <t>2022年一般公共预算收入决算情况表</t>
  </si>
  <si>
    <t>2022年一般公共预算支出决算情况表</t>
  </si>
  <si>
    <t>2022年一般公共预算基本支出决算情况表</t>
  </si>
  <si>
    <t>2022年政府性基金收入决算情况表</t>
  </si>
  <si>
    <t>2022年政府性基金支出决算情况表</t>
  </si>
  <si>
    <t>2022年国有资本收入决算表</t>
  </si>
  <si>
    <t>2022年国有资本支出决算表</t>
  </si>
  <si>
    <t>2022年社会保险基金收入决算情况表</t>
  </si>
  <si>
    <t>2022年社会保险基金支出决算情况表</t>
  </si>
  <si>
    <t>2022年乡镇对村级转移支付决算情况表</t>
  </si>
  <si>
    <t>2022年“三公”经费决算情况表</t>
  </si>
  <si>
    <t>2022年乡镇基本建设支出决算情况表</t>
  </si>
  <si>
    <t>2022年政府收支决算情况说明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</si>
  <si>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</si>
  <si>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</si>
  <si>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</si>
  <si>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</si>
  <si>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</si>
  <si>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</si>
  <si>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</si>
  <si>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</si>
  <si>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</si>
  <si>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2.一般性转移支付</t>
  </si>
  <si>
    <t xml:space="preserve">  3.专项转移支付</t>
  </si>
  <si>
    <t>一般公共预算收入合计</t>
  </si>
  <si>
    <t>上年结转收入</t>
  </si>
  <si>
    <t>动用预算稳定调节基金</t>
  </si>
  <si>
    <t>总    计</t>
  </si>
  <si>
    <t xml:space="preserve">  </t>
  </si>
  <si>
    <t>科目编码</t>
  </si>
  <si>
    <t>201</t>
  </si>
  <si>
    <t>一般公共服务支出</t>
  </si>
  <si>
    <t>20101</t>
  </si>
  <si>
    <t>人大事务</t>
  </si>
  <si>
    <t>2010108</t>
  </si>
  <si>
    <t>代表工作</t>
  </si>
  <si>
    <t>2010199</t>
  </si>
  <si>
    <t>其他人大事务支出</t>
  </si>
  <si>
    <t>20103</t>
  </si>
  <si>
    <t>政府办公厅（室）及相关机构事务</t>
  </si>
  <si>
    <t>2010301</t>
  </si>
  <si>
    <t>行政运行</t>
  </si>
  <si>
    <t>2010308</t>
  </si>
  <si>
    <t>信访事务</t>
  </si>
  <si>
    <t>20106</t>
  </si>
  <si>
    <t>财政事务</t>
  </si>
  <si>
    <t>2010699</t>
  </si>
  <si>
    <t>其他财政事务支出</t>
  </si>
  <si>
    <t>20129</t>
  </si>
  <si>
    <t>群众团体事务</t>
  </si>
  <si>
    <t>2012999</t>
  </si>
  <si>
    <t>其他群众团体事务支出</t>
  </si>
  <si>
    <t>20132</t>
  </si>
  <si>
    <t>组织事务</t>
  </si>
  <si>
    <t>2013201</t>
  </si>
  <si>
    <t>2013299</t>
  </si>
  <si>
    <t>其他组织事务支出</t>
  </si>
  <si>
    <t>20136</t>
  </si>
  <si>
    <t>其他共产党事务支出</t>
  </si>
  <si>
    <t>2013650</t>
  </si>
  <si>
    <t>事业运行</t>
  </si>
  <si>
    <t>2013699</t>
  </si>
  <si>
    <t>20199</t>
  </si>
  <si>
    <t>其他一般公共服务支出</t>
  </si>
  <si>
    <t>2019999</t>
  </si>
  <si>
    <t>205</t>
  </si>
  <si>
    <t>教育支出</t>
  </si>
  <si>
    <t>20502</t>
  </si>
  <si>
    <t>普通教育</t>
  </si>
  <si>
    <t>2050201</t>
  </si>
  <si>
    <t>学前教育</t>
  </si>
  <si>
    <t>2050202</t>
  </si>
  <si>
    <t>小学教育</t>
  </si>
  <si>
    <t>20599</t>
  </si>
  <si>
    <t>其他教育支出</t>
  </si>
  <si>
    <t>2059999</t>
  </si>
  <si>
    <t>206</t>
  </si>
  <si>
    <t>科学技术支出</t>
  </si>
  <si>
    <t>20607</t>
  </si>
  <si>
    <t>科学技术普及</t>
  </si>
  <si>
    <t>2060799</t>
  </si>
  <si>
    <t>其他科学技术普及支出</t>
  </si>
  <si>
    <t>20699</t>
  </si>
  <si>
    <t>其他科学技术支出</t>
  </si>
  <si>
    <t>2069999</t>
  </si>
  <si>
    <t>207</t>
  </si>
  <si>
    <t>文化旅游体育与传媒支出</t>
  </si>
  <si>
    <t>20701</t>
  </si>
  <si>
    <t>文化和旅游</t>
  </si>
  <si>
    <t>2070106</t>
  </si>
  <si>
    <t>艺术表演场所</t>
  </si>
  <si>
    <t>2070108</t>
  </si>
  <si>
    <t>文化活动</t>
  </si>
  <si>
    <t>2070109</t>
  </si>
  <si>
    <t>群众文化</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</si>
  <si>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</si>
  <si>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</si>
  <si>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</si>
  <si>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</si>
  <si>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</si>
  <si>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</si>
  <si>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</si>
  <si>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</si>
  <si>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</si>
  <si>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</si>
  <si>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</si>
  <si>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</si>
  <si>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</si>
  <si>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</si>
  <si>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</si>
  <si>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</si>
  <si>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</si>
  <si>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</si>
  <si>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</si>
  <si>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</si>
  <si>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</si>
  <si>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</si>
  <si>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</si>
  <si>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</si>
  <si>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</si>
  <si>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</si>
  <si>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</si>
  <si>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</si>
  <si>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</si>
  <si>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</si>
  <si>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</si>
  <si>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</si>
  <si>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</si>
  <si>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</si>
  <si>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</si>
  <si>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2080802</t>
  </si>
  <si>
    <t>伤残抚恤</t>
  </si>
  <si>
    <t>2080803</t>
  </si>
  <si>
    <t>在乡复员、退伍军人生活补助</t>
  </si>
  <si>
    <t>2080805</t>
  </si>
  <si>
    <t>义务兵优待</t>
  </si>
  <si>
    <t>2080899</t>
  </si>
  <si>
    <t>其他优抚支出</t>
  </si>
  <si>
    <t>20810</t>
  </si>
  <si>
    <t>社会福利</t>
  </si>
  <si>
    <t>2081002</t>
  </si>
  <si>
    <t>老年福利</t>
  </si>
  <si>
    <t>2081006</t>
  </si>
  <si>
    <t>养老服务</t>
  </si>
  <si>
    <t>2081099</t>
  </si>
  <si>
    <t>其他社会福利支出</t>
  </si>
  <si>
    <t>20811</t>
  </si>
  <si>
    <t>残疾人事业</t>
  </si>
  <si>
    <t>2081104</t>
  </si>
  <si>
    <t>残疾人康复</t>
  </si>
  <si>
    <t>2081105</t>
  </si>
  <si>
    <t>残疾人就业</t>
  </si>
  <si>
    <t>2081107</t>
  </si>
  <si>
    <t>残疾人生活和护理补贴</t>
  </si>
  <si>
    <t>2081199</t>
  </si>
  <si>
    <t>其他残疾人事业支出</t>
  </si>
  <si>
    <t>20816</t>
  </si>
  <si>
    <t>红十字事业</t>
  </si>
  <si>
    <t>2081602</t>
  </si>
  <si>
    <t>2081699</t>
  </si>
  <si>
    <t>其他红十字事业支出</t>
  </si>
  <si>
    <t>20819</t>
  </si>
  <si>
    <t>最低生活保障</t>
  </si>
  <si>
    <t>2081901</t>
  </si>
  <si>
    <t>城市最低生活保障金支出</t>
  </si>
  <si>
    <t>20825</t>
  </si>
  <si>
    <t>其他生活救助</t>
  </si>
  <si>
    <t>2082501</t>
  </si>
  <si>
    <t>其他城市生活救助</t>
  </si>
  <si>
    <t>20828</t>
  </si>
  <si>
    <t>退役军人管理事务</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</si>
  <si>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</si>
  <si>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</si>
  <si>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</si>
  <si>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</si>
  <si>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</si>
  <si>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</si>
  <si>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</si>
  <si>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</si>
  <si>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</si>
  <si>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</si>
  <si>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</si>
  <si>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21004</t>
  </si>
  <si>
    <t>公共卫生</t>
  </si>
  <si>
    <t>2100499</t>
  </si>
  <si>
    <t>其他公共卫生支出</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</si>
  <si>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</si>
  <si>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</si>
  <si>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</si>
  <si>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</si>
  <si>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</si>
  <si>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</si>
  <si>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</si>
  <si>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</si>
  <si>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</si>
  <si>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</si>
  <si>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</si>
  <si>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</si>
  <si>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</si>
  <si>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</si>
  <si>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</si>
  <si>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</si>
  <si>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</si>
  <si>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</si>
  <si>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</si>
  <si>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</si>
  <si>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</si>
  <si>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211</t>
  </si>
  <si>
    <t>节能环保支出</t>
  </si>
  <si>
    <t>21101</t>
  </si>
  <si>
    <t>环境保护管理事务</t>
  </si>
  <si>
    <t>2110199</t>
  </si>
  <si>
    <t>其他环境保护管理事务支出</t>
  </si>
  <si>
    <t>21104</t>
  </si>
  <si>
    <t>自然生态保护</t>
  </si>
  <si>
    <t>2110402</t>
  </si>
  <si>
    <t>农村环境保护</t>
  </si>
  <si>
    <t>21111</t>
  </si>
  <si>
    <t>污染减排</t>
  </si>
  <si>
    <t>2111103</t>
  </si>
  <si>
    <t>减排专项支出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</si>
  <si>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</si>
  <si>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</si>
  <si>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</si>
  <si>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</si>
  <si>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</si>
  <si>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</si>
  <si>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</si>
  <si>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</si>
  <si>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</si>
  <si>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</si>
  <si>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</si>
  <si>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</si>
  <si>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21205</t>
  </si>
  <si>
    <t>城乡社区环境卫生</t>
  </si>
  <si>
    <t>2120501</t>
  </si>
  <si>
    <t>213</t>
  </si>
  <si>
    <t>农林水支出</t>
  </si>
  <si>
    <t>21301</t>
  </si>
  <si>
    <t>农业农村</t>
  </si>
  <si>
    <t>2130104</t>
  </si>
  <si>
    <t>2130106</t>
  </si>
  <si>
    <t>科技转化与推广服务</t>
  </si>
  <si>
    <t>2130122</t>
  </si>
  <si>
    <t>农业生产发展</t>
  </si>
  <si>
    <t>2130199</t>
  </si>
  <si>
    <t>其他农业农村支出</t>
  </si>
  <si>
    <t>21302</t>
  </si>
  <si>
    <t>林业和草原</t>
  </si>
  <si>
    <t>2130205</t>
  </si>
  <si>
    <t>森林资源培育</t>
  </si>
  <si>
    <t>2130207</t>
  </si>
  <si>
    <t>森林资源管理</t>
  </si>
  <si>
    <t>2130209</t>
  </si>
  <si>
    <t>森林生态效益补偿</t>
  </si>
  <si>
    <t>2130299</t>
  </si>
  <si>
    <t>其他林业和草原支出</t>
  </si>
  <si>
    <t>21303</t>
  </si>
  <si>
    <t>水利</t>
  </si>
  <si>
    <t>2130304</t>
  </si>
  <si>
    <t>水利行业业务管理</t>
  </si>
  <si>
    <t>2130305</t>
  </si>
  <si>
    <t>水利工程建设</t>
  </si>
  <si>
    <t>2130399</t>
  </si>
  <si>
    <t>其他水利支出</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</si>
  <si>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</si>
  <si>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</si>
  <si>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</si>
  <si>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</si>
  <si>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</si>
  <si>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</si>
  <si>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</si>
  <si>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</si>
  <si>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</si>
  <si>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</si>
  <si>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</si>
  <si>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</si>
  <si>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</si>
  <si>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</si>
  <si>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</si>
  <si>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</si>
  <si>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</si>
  <si>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</si>
  <si>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</si>
  <si>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</si>
  <si>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224</t>
  </si>
  <si>
    <t>灾害防治及应急管理支出</t>
  </si>
  <si>
    <t>22402</t>
  </si>
  <si>
    <t>消防救援事务</t>
  </si>
  <si>
    <t>一般公共预算支出合计</t>
  </si>
  <si>
    <t>调出资金</t>
  </si>
  <si>
    <t>补充预算稳定调节基金</t>
  </si>
  <si>
    <t>结转下年支出</t>
  </si>
  <si>
    <t>上解支出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</si>
  <si>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</si>
  <si>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</si>
  <si>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</si>
  <si>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</si>
  <si>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</si>
  <si>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</si>
  <si>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</si>
  <si>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</si>
  <si>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</si>
  <si>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</si>
  <si>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</si>
  <si>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</si>
  <si>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</si>
  <si>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</si>
  <si>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</si>
  <si>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</si>
  <si>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</si>
  <si>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</si>
  <si>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</si>
  <si>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</si>
  <si>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</si>
  <si>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</si>
  <si>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</si>
  <si>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</si>
  <si>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</si>
  <si>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</si>
  <si>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</si>
  <si>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</si>
  <si>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</si>
  <si>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</si>
  <si>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</si>
  <si>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</si>
  <si>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</si>
  <si>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</si>
  <si>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</si>
  <si>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</si>
  <si>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</si>
  <si>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</si>
  <si>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</si>
  <si>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</si>
  <si>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</si>
  <si>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</si>
  <si>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</si>
  <si>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</si>
  <si>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</si>
  <si>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政府性基金收入总计</t>
  </si>
  <si>
    <t xml:space="preserve">   </t>
  </si>
  <si>
    <t>21208</t>
  </si>
  <si>
    <t>国有土地使用权出让收入安排的支出</t>
  </si>
  <si>
    <t>2120804</t>
  </si>
  <si>
    <t>农村基础设施建设支出</t>
  </si>
  <si>
    <t>229</t>
  </si>
  <si>
    <t>其他支出</t>
  </si>
  <si>
    <t>22960</t>
  </si>
  <si>
    <t>彩票公益金安排的支出</t>
  </si>
  <si>
    <t>2296002</t>
  </si>
  <si>
    <t>用于社会福利的彩票公益金支出</t>
  </si>
  <si>
    <t>政府性基金支出总计</t>
  </si>
  <si>
    <t>2022年国有资本经营收入决算情况表</t>
  </si>
  <si>
    <t>项       目</t>
  </si>
  <si>
    <t>国有资本经营收入</t>
  </si>
  <si>
    <t xml:space="preserve">     利润收入</t>
  </si>
  <si>
    <t>上年结余</t>
  </si>
  <si>
    <t>收入总计</t>
  </si>
  <si>
    <t>注：本表为空表，2022年度无国有资本经营收入</t>
  </si>
  <si>
    <t>2022年国有资本经营支出决算情况表</t>
  </si>
  <si>
    <t>国有资本经营预算支出</t>
  </si>
  <si>
    <t xml:space="preserve">    国有企业资本金注入</t>
  </si>
  <si>
    <t xml:space="preserve">      国有经济结构调整支出</t>
  </si>
  <si>
    <t>支出合计</t>
  </si>
  <si>
    <t>支出总计</t>
  </si>
  <si>
    <t>注：本表为空表，2022年度无国有资本经营支出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</si>
  <si>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</si>
  <si>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</si>
  <si>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</si>
  <si>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</si>
  <si>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</si>
  <si>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</si>
  <si>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</si>
  <si>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本镇无村级组织，故本表为空</t>
  </si>
  <si>
    <t>合计</t>
  </si>
  <si>
    <t>2022年三公经费决算情况表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</si>
  <si>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</si>
  <si>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</si>
  <si>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</si>
  <si>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</si>
  <si>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</si>
  <si>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</si>
  <si>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</si>
  <si>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2022</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34.43</t>
    </r>
    <r>
      <rPr>
        <sz val="12"/>
        <rFont val="宋体"/>
        <charset val="134"/>
      </rPr>
      <t>万元，完成预算的</t>
    </r>
    <r>
      <rPr>
        <sz val="12"/>
        <rFont val="Sylfaen"/>
        <charset val="134"/>
      </rPr>
      <t>54.65%</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宋体"/>
        <charset val="134"/>
      </rPr>
      <t>；公务接待费决算数为</t>
    </r>
    <r>
      <rPr>
        <sz val="12"/>
        <rFont val="Sylfaen"/>
        <charset val="134"/>
      </rPr>
      <t>14.62</t>
    </r>
    <r>
      <rPr>
        <sz val="12"/>
        <rFont val="宋体"/>
        <charset val="134"/>
      </rPr>
      <t>万元，完成预算的</t>
    </r>
    <r>
      <rPr>
        <sz val="12"/>
        <rFont val="Sylfaen"/>
        <charset val="134"/>
      </rPr>
      <t>55.59%</t>
    </r>
    <r>
      <rPr>
        <sz val="12"/>
        <rFont val="宋体"/>
        <charset val="134"/>
      </rPr>
      <t>；公务用车购置及运行费决算数为</t>
    </r>
    <r>
      <rPr>
        <sz val="12"/>
        <rFont val="Sylfaen"/>
        <charset val="134"/>
      </rPr>
      <t>19.81</t>
    </r>
    <r>
      <rPr>
        <sz val="12"/>
        <rFont val="宋体"/>
        <charset val="134"/>
      </rPr>
      <t>万元，完成预算的</t>
    </r>
    <r>
      <rPr>
        <sz val="12"/>
        <rFont val="Sylfaen"/>
        <charset val="134"/>
      </rPr>
      <t>53.98%</t>
    </r>
    <r>
      <rPr>
        <sz val="12"/>
        <rFont val="宋体"/>
        <charset val="134"/>
      </rPr>
      <t>。低于预算主要是因为严格执行中央八项规定，切实落实厉行节约有关要求，压缩“三公”经费，减少了相关支出。</t>
    </r>
  </si>
  <si>
    <r>
      <rPr>
        <sz val="12"/>
        <rFont val="Sylfaen"/>
        <charset val="134"/>
      </rPr>
      <t xml:space="preserve">      </t>
    </r>
    <r>
      <rPr>
        <sz val="12"/>
        <rFont val="宋体"/>
        <charset val="134"/>
      </rPr>
      <t>②</t>
    </r>
    <r>
      <rPr>
        <sz val="12"/>
        <rFont val="Sylfaen"/>
        <charset val="134"/>
      </rPr>
      <t>2022</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5</t>
    </r>
    <r>
      <rPr>
        <sz val="12"/>
        <rFont val="宋体"/>
        <charset val="134"/>
      </rPr>
      <t>辆；国内公务接待</t>
    </r>
    <r>
      <rPr>
        <sz val="12"/>
        <rFont val="Sylfaen"/>
        <charset val="134"/>
      </rPr>
      <t>1081</t>
    </r>
    <r>
      <rPr>
        <sz val="12"/>
        <rFont val="宋体"/>
        <charset val="134"/>
      </rPr>
      <t>批次，国内公务接待</t>
    </r>
    <r>
      <rPr>
        <sz val="12"/>
        <rFont val="Sylfaen"/>
        <charset val="134"/>
      </rPr>
      <t>3268</t>
    </r>
    <r>
      <rPr>
        <sz val="12"/>
        <rFont val="宋体"/>
        <charset val="134"/>
      </rPr>
      <t>人次。</t>
    </r>
  </si>
  <si>
    <t>序号</t>
  </si>
  <si>
    <t>备注说明：2022年本乡镇无基本建设项目，故本表为空表。</t>
  </si>
  <si>
    <t>关于新海镇2022年政府收支决算情况的说明</t>
  </si>
  <si>
    <t>一、一般公共预算收支决算总体情况</t>
  </si>
  <si>
    <t xml:space="preserve">    本年收入总计45885.62万元、支出总计45885.62万元。与上年度相比，收入、支出总计各增加14948.93万元。1、主要是：增加了转移支付和光明米业经济园区预算。</t>
  </si>
  <si>
    <t>二、一般公共预算收入决算具体情况</t>
  </si>
  <si>
    <t xml:space="preserve">   本年收入合计44768.14万元，其中：体制性收入31379.72万元，转移支付收入13388.42万元。</t>
  </si>
  <si>
    <t>三、一般公共预算支出决算具体情况</t>
  </si>
  <si>
    <t xml:space="preserve">    本年支出合计45885.62万元。其中：其中：一般公共服务支出2,111.21万元,教育支出6.55万元,科学技术支出13.81万元,文化旅游体育与传媒支出178.60万元,社会保障和就业支出4,990.60万元,卫生健康支出906.60万元,节能环保支出3,661.78万元,城乡社区支出2,415.74万元,农林水支出5,266.80万元,交通运输支出0万元，资源勘探工业信息等支出25,551.01万元,商业服务业等支出0万元,自然资源海洋气象等支出0万元，住房保障支出782.91万元，粮油物资储备支出0万元，灾害防治及应急管理支出0万元。 </t>
  </si>
  <si>
    <t>四、2022年预算绩效管理工作开展情况</t>
  </si>
  <si>
    <t xml:space="preserve">   新海镇申报专项资金项目绩效目标66个，涉及预算单位9个，金额26184.68万元，实现绩效目标100%申报的要求。实施本乡镇绩效跟踪项目66个，涉及预算单位9个，金额26184.68万元。完成本乡镇绩效评价项目3个，涉及预算单位1个，金额78万元。实施预算评审项目5个，预算资金707.92万元，核减资金1万元，核减率0.14%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</si>
</sst>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63">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b/>
      <sz val="16"/>
      <color indexed="8"/>
      <name val="仿宋_GB2312"/>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4"/>
      <name val="华文中宋"/>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sz val="11"/>
      <color indexed="8"/>
      <name val="Sylfaen"/>
      <charset val="134"/>
    </font>
    <font>
      <b/>
      <sz val="22"/>
      <name val="华文中宋"/>
      <charset val="134"/>
    </font>
    <font>
      <sz val="13"/>
      <name val="华文中宋"/>
      <charset val="134"/>
    </font>
    <font>
      <b/>
      <sz val="13"/>
      <name val="华文细黑"/>
      <charset val="134"/>
    </font>
    <font>
      <sz val="11"/>
      <color theme="1"/>
      <name val="宋体"/>
      <charset val="0"/>
      <scheme val="minor"/>
    </font>
    <font>
      <u/>
      <sz val="11"/>
      <color rgb="FF800080"/>
      <name val="宋体"/>
      <charset val="0"/>
      <scheme val="minor"/>
    </font>
    <font>
      <sz val="11"/>
      <color theme="1"/>
      <name val="宋体"/>
      <charset val="134"/>
      <scheme val="minor"/>
    </font>
    <font>
      <b/>
      <sz val="13"/>
      <color theme="3"/>
      <name val="宋体"/>
      <charset val="134"/>
      <scheme val="minor"/>
    </font>
    <font>
      <u/>
      <sz val="11"/>
      <color rgb="FF0000FF"/>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8" fillId="31" borderId="0" applyNumberFormat="0" applyBorder="0" applyAlignment="0" applyProtection="0">
      <alignment vertical="center"/>
    </xf>
    <xf numFmtId="0" fontId="43" fillId="30" borderId="0" applyNumberFormat="0" applyBorder="0" applyAlignment="0" applyProtection="0">
      <alignment vertical="center"/>
    </xf>
    <xf numFmtId="0" fontId="48" fillId="21" borderId="0" applyNumberFormat="0" applyBorder="0" applyAlignment="0" applyProtection="0">
      <alignment vertical="center"/>
    </xf>
    <xf numFmtId="0" fontId="58" fillId="23" borderId="8" applyNumberFormat="0" applyAlignment="0" applyProtection="0">
      <alignment vertical="center"/>
    </xf>
    <xf numFmtId="0" fontId="43" fillId="27" borderId="0" applyNumberFormat="0" applyBorder="0" applyAlignment="0" applyProtection="0">
      <alignment vertical="center"/>
    </xf>
    <xf numFmtId="0" fontId="43" fillId="29" borderId="0" applyNumberFormat="0" applyBorder="0" applyAlignment="0" applyProtection="0">
      <alignment vertical="center"/>
    </xf>
    <xf numFmtId="44" fontId="45" fillId="0" borderId="0" applyFont="0" applyFill="0" applyBorder="0" applyAlignment="0" applyProtection="0">
      <alignment vertical="center"/>
    </xf>
    <xf numFmtId="0" fontId="48" fillId="28" borderId="0" applyNumberFormat="0" applyBorder="0" applyAlignment="0" applyProtection="0">
      <alignment vertical="center"/>
    </xf>
    <xf numFmtId="9" fontId="45" fillId="0" borderId="0" applyFont="0" applyFill="0" applyBorder="0" applyAlignment="0" applyProtection="0">
      <alignment vertical="center"/>
    </xf>
    <xf numFmtId="0" fontId="48" fillId="10" borderId="0" applyNumberFormat="0" applyBorder="0" applyAlignment="0" applyProtection="0">
      <alignment vertical="center"/>
    </xf>
    <xf numFmtId="0" fontId="48" fillId="26" borderId="0" applyNumberFormat="0" applyBorder="0" applyAlignment="0" applyProtection="0">
      <alignment vertical="center"/>
    </xf>
    <xf numFmtId="0" fontId="48" fillId="8" borderId="0" applyNumberFormat="0" applyBorder="0" applyAlignment="0" applyProtection="0">
      <alignment vertical="center"/>
    </xf>
    <xf numFmtId="0" fontId="48" fillId="12" borderId="0" applyNumberFormat="0" applyBorder="0" applyAlignment="0" applyProtection="0">
      <alignment vertical="center"/>
    </xf>
    <xf numFmtId="0" fontId="48" fillId="19" borderId="0" applyNumberFormat="0" applyBorder="0" applyAlignment="0" applyProtection="0">
      <alignment vertical="center"/>
    </xf>
    <xf numFmtId="0" fontId="55" fillId="18" borderId="8" applyNumberFormat="0" applyAlignment="0" applyProtection="0">
      <alignment vertical="center"/>
    </xf>
    <xf numFmtId="0" fontId="48" fillId="17" borderId="0" applyNumberFormat="0" applyBorder="0" applyAlignment="0" applyProtection="0">
      <alignment vertical="center"/>
    </xf>
    <xf numFmtId="0" fontId="59" fillId="24" borderId="0" applyNumberFormat="0" applyBorder="0" applyAlignment="0" applyProtection="0">
      <alignment vertical="center"/>
    </xf>
    <xf numFmtId="0" fontId="43" fillId="15" borderId="0" applyNumberFormat="0" applyBorder="0" applyAlignment="0" applyProtection="0">
      <alignment vertical="center"/>
    </xf>
    <xf numFmtId="0" fontId="53" fillId="13" borderId="0" applyNumberFormat="0" applyBorder="0" applyAlignment="0" applyProtection="0">
      <alignment vertical="center"/>
    </xf>
    <xf numFmtId="0" fontId="43" fillId="14" borderId="0" applyNumberFormat="0" applyBorder="0" applyAlignment="0" applyProtection="0">
      <alignment vertical="center"/>
    </xf>
    <xf numFmtId="0" fontId="54" fillId="0" borderId="7" applyNumberFormat="0" applyFill="0" applyAlignment="0" applyProtection="0">
      <alignment vertical="center"/>
    </xf>
    <xf numFmtId="0" fontId="52" fillId="11" borderId="0" applyNumberFormat="0" applyBorder="0" applyAlignment="0" applyProtection="0">
      <alignment vertical="center"/>
    </xf>
    <xf numFmtId="0" fontId="51" fillId="9" borderId="6" applyNumberFormat="0" applyAlignment="0" applyProtection="0">
      <alignment vertical="center"/>
    </xf>
    <xf numFmtId="0" fontId="57" fillId="18" borderId="10" applyNumberFormat="0" applyAlignment="0" applyProtection="0">
      <alignment vertical="center"/>
    </xf>
    <xf numFmtId="0" fontId="61" fillId="0" borderId="3" applyNumberFormat="0" applyFill="0" applyAlignment="0" applyProtection="0">
      <alignment vertical="center"/>
    </xf>
    <xf numFmtId="0" fontId="62" fillId="0" borderId="0" applyNumberFormat="0" applyFill="0" applyBorder="0" applyAlignment="0" applyProtection="0">
      <alignment vertical="center"/>
    </xf>
    <xf numFmtId="0" fontId="43" fillId="22" borderId="0" applyNumberFormat="0" applyBorder="0" applyAlignment="0" applyProtection="0">
      <alignment vertical="center"/>
    </xf>
    <xf numFmtId="0" fontId="49" fillId="0" borderId="0" applyNumberFormat="0" applyFill="0" applyBorder="0" applyAlignment="0" applyProtection="0">
      <alignment vertical="center"/>
    </xf>
    <xf numFmtId="42" fontId="45" fillId="0" borderId="0" applyFont="0" applyFill="0" applyBorder="0" applyAlignment="0" applyProtection="0">
      <alignment vertical="center"/>
    </xf>
    <xf numFmtId="0" fontId="43" fillId="6" borderId="0" applyNumberFormat="0" applyBorder="0" applyAlignment="0" applyProtection="0">
      <alignment vertical="center"/>
    </xf>
    <xf numFmtId="43" fontId="45" fillId="0" borderId="0" applyFont="0" applyFill="0" applyBorder="0" applyAlignment="0" applyProtection="0">
      <alignment vertical="center"/>
    </xf>
    <xf numFmtId="0" fontId="4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3" fillId="5" borderId="0" applyNumberFormat="0" applyBorder="0" applyAlignment="0" applyProtection="0">
      <alignment vertical="center"/>
    </xf>
    <xf numFmtId="0" fontId="60" fillId="0" borderId="0" applyNumberFormat="0" applyFill="0" applyBorder="0" applyAlignment="0" applyProtection="0">
      <alignment vertical="center"/>
    </xf>
    <xf numFmtId="0" fontId="48" fillId="25" borderId="0" applyNumberFormat="0" applyBorder="0" applyAlignment="0" applyProtection="0">
      <alignment vertical="center"/>
    </xf>
    <xf numFmtId="0" fontId="45" fillId="7" borderId="5" applyNumberFormat="0" applyFont="0" applyAlignment="0" applyProtection="0">
      <alignment vertical="center"/>
    </xf>
    <xf numFmtId="0" fontId="43" fillId="20" borderId="0" applyNumberFormat="0" applyBorder="0" applyAlignment="0" applyProtection="0">
      <alignment vertical="center"/>
    </xf>
    <xf numFmtId="0" fontId="48" fillId="4" borderId="0" applyNumberFormat="0" applyBorder="0" applyAlignment="0" applyProtection="0">
      <alignment vertical="center"/>
    </xf>
    <xf numFmtId="0" fontId="43" fillId="3" borderId="0" applyNumberFormat="0" applyBorder="0" applyAlignment="0" applyProtection="0">
      <alignment vertical="center"/>
    </xf>
    <xf numFmtId="0" fontId="47" fillId="0" borderId="0" applyNumberFormat="0" applyFill="0" applyBorder="0" applyAlignment="0" applyProtection="0">
      <alignment vertical="center"/>
    </xf>
    <xf numFmtId="41" fontId="45" fillId="0" borderId="0" applyFont="0" applyFill="0" applyBorder="0" applyAlignment="0" applyProtection="0">
      <alignment vertical="center"/>
    </xf>
    <xf numFmtId="0" fontId="46" fillId="0" borderId="3" applyNumberFormat="0" applyFill="0" applyAlignment="0" applyProtection="0">
      <alignment vertical="center"/>
    </xf>
    <xf numFmtId="0" fontId="43" fillId="32" borderId="0" applyNumberFormat="0" applyBorder="0" applyAlignment="0" applyProtection="0">
      <alignment vertical="center"/>
    </xf>
    <xf numFmtId="0" fontId="49" fillId="0" borderId="4" applyNumberFormat="0" applyFill="0" applyAlignment="0" applyProtection="0">
      <alignment vertical="center"/>
    </xf>
    <xf numFmtId="0" fontId="48" fillId="16" borderId="0" applyNumberFormat="0" applyBorder="0" applyAlignment="0" applyProtection="0">
      <alignment vertical="center"/>
    </xf>
    <xf numFmtId="0" fontId="43" fillId="2" borderId="0" applyNumberFormat="0" applyBorder="0" applyAlignment="0" applyProtection="0">
      <alignment vertical="center"/>
    </xf>
    <xf numFmtId="0" fontId="56" fillId="0" borderId="9" applyNumberFormat="0" applyFill="0" applyAlignment="0" applyProtection="0">
      <alignment vertical="center"/>
    </xf>
  </cellStyleXfs>
  <cellXfs count="84">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0" fillId="0" borderId="0" xfId="0" applyFont="1" applyFill="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4" fontId="10"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11" fillId="0" borderId="1" xfId="0" applyFont="1" applyFill="1" applyBorder="1" applyAlignment="1">
      <alignment vertical="center" wrapText="1"/>
    </xf>
    <xf numFmtId="4" fontId="12" fillId="0" borderId="1" xfId="0" applyNumberFormat="1" applyFont="1" applyFill="1" applyBorder="1" applyAlignment="1">
      <alignment horizontal="right" vertical="center"/>
    </xf>
    <xf numFmtId="0" fontId="13" fillId="0" borderId="0" xfId="0" applyFont="1" applyFill="1" applyAlignment="1">
      <alignment horizontal="left" vertical="center" indent="2"/>
    </xf>
    <xf numFmtId="0" fontId="2" fillId="0" borderId="0" xfId="0" applyFont="1" applyFill="1" applyBorder="1" applyAlignment="1">
      <alignment vertical="center" wrapText="1"/>
    </xf>
    <xf numFmtId="0" fontId="14" fillId="0" borderId="0" xfId="0" applyFont="1" applyBorder="1" applyAlignment="1">
      <alignment horizontal="center" vertical="center" wrapText="1"/>
    </xf>
    <xf numFmtId="0" fontId="2" fillId="0" borderId="0" xfId="0" applyFont="1" applyBorder="1" applyAlignment="1">
      <alignment vertical="center" wrapText="1"/>
    </xf>
    <xf numFmtId="0" fontId="5"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4" fontId="17" fillId="0" borderId="1" xfId="0" applyNumberFormat="1" applyFont="1" applyBorder="1" applyAlignment="1">
      <alignment horizontal="right" vertical="center" wrapText="1"/>
    </xf>
    <xf numFmtId="4" fontId="17"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18" fillId="0" borderId="1" xfId="0" applyFont="1" applyBorder="1" applyAlignment="1">
      <alignment vertical="center" wrapText="1"/>
    </xf>
    <xf numFmtId="4" fontId="19" fillId="0" borderId="1" xfId="0" applyNumberFormat="1" applyFont="1" applyBorder="1" applyAlignment="1">
      <alignment horizontal="right" vertical="center" wrapText="1"/>
    </xf>
    <xf numFmtId="0" fontId="20" fillId="0" borderId="0" xfId="0" applyFont="1" applyBorder="1" applyAlignment="1">
      <alignment vertical="center" wrapText="1"/>
    </xf>
    <xf numFmtId="0" fontId="17" fillId="0" borderId="0" xfId="0" applyFont="1" applyBorder="1" applyAlignment="1">
      <alignment vertical="center" wrapText="1"/>
    </xf>
    <xf numFmtId="0" fontId="21" fillId="0" borderId="0" xfId="0" applyFont="1" applyBorder="1" applyAlignment="1">
      <alignment horizontal="center" vertical="center" wrapText="1"/>
    </xf>
    <xf numFmtId="0" fontId="4" fillId="0" borderId="1" xfId="0" applyFont="1" applyBorder="1" applyAlignment="1">
      <alignment vertical="center" wrapText="1"/>
    </xf>
    <xf numFmtId="0" fontId="22" fillId="0" borderId="1" xfId="0" applyFont="1" applyBorder="1" applyAlignment="1">
      <alignment horizontal="center" vertical="center" wrapText="1"/>
    </xf>
    <xf numFmtId="0" fontId="17" fillId="0" borderId="1" xfId="0" applyFont="1" applyBorder="1" applyAlignment="1">
      <alignment horizontal="right" vertical="center" wrapText="1"/>
    </xf>
    <xf numFmtId="0" fontId="7" fillId="0" borderId="0" xfId="0" applyFont="1" applyBorder="1" applyAlignment="1">
      <alignment vertical="center" wrapText="1"/>
    </xf>
    <xf numFmtId="0" fontId="23" fillId="0" borderId="0" xfId="0" applyFont="1" applyBorder="1" applyAlignment="1">
      <alignment vertical="center" wrapText="1"/>
    </xf>
    <xf numFmtId="0" fontId="24" fillId="0" borderId="1" xfId="0" applyFont="1" applyBorder="1" applyAlignment="1">
      <alignment vertical="center" wrapText="1"/>
    </xf>
    <xf numFmtId="0" fontId="23" fillId="0" borderId="1" xfId="0" applyFont="1" applyBorder="1" applyAlignment="1">
      <alignment vertical="center" wrapText="1"/>
    </xf>
    <xf numFmtId="0" fontId="25" fillId="0" borderId="0" xfId="0" applyFont="1" applyBorder="1" applyAlignment="1">
      <alignment vertical="center" wrapText="1"/>
    </xf>
    <xf numFmtId="0" fontId="26" fillId="0" borderId="0" xfId="0" applyFont="1" applyBorder="1" applyAlignment="1">
      <alignment horizontal="center" vertical="center" wrapText="1"/>
    </xf>
    <xf numFmtId="0" fontId="19" fillId="0" borderId="1" xfId="0" applyFont="1" applyBorder="1" applyAlignment="1">
      <alignment vertical="center" wrapText="1"/>
    </xf>
    <xf numFmtId="0" fontId="17" fillId="0" borderId="1" xfId="0" applyFont="1" applyBorder="1" applyAlignment="1">
      <alignment vertical="center" wrapText="1"/>
    </xf>
    <xf numFmtId="0" fontId="27" fillId="0" borderId="1" xfId="0" applyFont="1" applyBorder="1" applyAlignment="1">
      <alignment horizontal="center"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0" fontId="27" fillId="0" borderId="1" xfId="0" applyFont="1" applyBorder="1" applyAlignment="1">
      <alignment vertical="center" wrapText="1"/>
    </xf>
    <xf numFmtId="0" fontId="7" fillId="0" borderId="0" xfId="0" applyFont="1" applyBorder="1" applyAlignment="1">
      <alignment horizontal="right" vertical="center" wrapText="1"/>
    </xf>
    <xf numFmtId="4" fontId="30" fillId="0" borderId="1" xfId="0" applyNumberFormat="1" applyFont="1" applyBorder="1" applyAlignment="1">
      <alignment vertical="center" wrapText="1"/>
    </xf>
    <xf numFmtId="0" fontId="25" fillId="0" borderId="1" xfId="0" applyFont="1" applyBorder="1" applyAlignment="1">
      <alignment vertical="center" wrapText="1"/>
    </xf>
    <xf numFmtId="4" fontId="25" fillId="0" borderId="1" xfId="0" applyNumberFormat="1" applyFont="1" applyBorder="1" applyAlignment="1">
      <alignment horizontal="right" vertical="center" wrapText="1"/>
    </xf>
    <xf numFmtId="4" fontId="25" fillId="0" borderId="1" xfId="0" applyNumberFormat="1" applyFont="1" applyBorder="1" applyAlignment="1">
      <alignment vertical="center" wrapText="1"/>
    </xf>
    <xf numFmtId="0" fontId="31" fillId="0" borderId="1" xfId="0" applyFont="1" applyBorder="1" applyAlignment="1">
      <alignment vertical="center" wrapText="1"/>
    </xf>
    <xf numFmtId="4" fontId="25" fillId="0" borderId="1" xfId="0" applyNumberFormat="1" applyFont="1" applyBorder="1" applyAlignment="1">
      <alignment horizontal="center" vertical="center" wrapText="1"/>
    </xf>
    <xf numFmtId="4" fontId="28" fillId="0" borderId="1" xfId="0" applyNumberFormat="1" applyFont="1" applyFill="1" applyBorder="1" applyAlignment="1">
      <alignment horizontal="right" vertical="center" wrapText="1"/>
    </xf>
    <xf numFmtId="0" fontId="9" fillId="0" borderId="0" xfId="0" applyFont="1" applyBorder="1" applyAlignment="1">
      <alignment vertical="center" wrapText="1"/>
    </xf>
    <xf numFmtId="0" fontId="8" fillId="0" borderId="1" xfId="0" applyFont="1" applyBorder="1" applyAlignment="1">
      <alignment horizontal="center" vertical="center" wrapText="1"/>
    </xf>
    <xf numFmtId="0" fontId="32" fillId="0" borderId="1" xfId="0" applyFont="1" applyBorder="1" applyAlignment="1">
      <alignment vertical="center" wrapText="1"/>
    </xf>
    <xf numFmtId="4" fontId="33" fillId="0" borderId="1" xfId="0" applyNumberFormat="1" applyFont="1" applyBorder="1" applyAlignment="1">
      <alignment horizontal="right" vertical="center"/>
    </xf>
    <xf numFmtId="0" fontId="34" fillId="0" borderId="1" xfId="0" applyFont="1" applyBorder="1" applyAlignment="1">
      <alignment vertical="center" wrapText="1"/>
    </xf>
    <xf numFmtId="4" fontId="35" fillId="0" borderId="1" xfId="0" applyNumberFormat="1" applyFont="1" applyBorder="1" applyAlignment="1">
      <alignment horizontal="right" vertical="center"/>
    </xf>
    <xf numFmtId="0" fontId="36" fillId="0" borderId="0" xfId="0" applyFont="1" applyBorder="1" applyAlignment="1">
      <alignment vertical="center" wrapText="1"/>
    </xf>
    <xf numFmtId="0" fontId="37" fillId="0" borderId="0" xfId="0" applyFont="1" applyBorder="1" applyAlignment="1">
      <alignment horizontal="center" vertical="center" wrapText="1"/>
    </xf>
    <xf numFmtId="0" fontId="3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right" vertical="center" wrapText="1"/>
    </xf>
    <xf numFmtId="0" fontId="14"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5" fillId="0" borderId="1" xfId="0" applyFont="1" applyFill="1" applyBorder="1" applyAlignment="1">
      <alignment vertical="center" wrapText="1"/>
    </xf>
    <xf numFmtId="4"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31" fillId="0" borderId="1" xfId="0" applyFont="1" applyFill="1" applyBorder="1" applyAlignment="1">
      <alignment vertical="center" wrapText="1"/>
    </xf>
    <xf numFmtId="4" fontId="31" fillId="0" borderId="1" xfId="0" applyNumberFormat="1" applyFont="1" applyFill="1" applyBorder="1" applyAlignment="1">
      <alignment horizontal="center" vertical="center" wrapText="1"/>
    </xf>
    <xf numFmtId="4" fontId="39" fillId="0" borderId="2" xfId="0" applyNumberFormat="1" applyFont="1" applyFill="1" applyBorder="1" applyAlignment="1">
      <alignment horizontal="center" vertical="center" wrapText="1"/>
    </xf>
    <xf numFmtId="0" fontId="40" fillId="0" borderId="0" xfId="0" applyFont="1" applyBorder="1" applyAlignment="1">
      <alignment horizontal="center" vertical="center" wrapText="1"/>
    </xf>
    <xf numFmtId="0" fontId="41" fillId="0" borderId="0" xfId="0" applyFont="1" applyBorder="1" applyAlignment="1">
      <alignment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F3" sqref="F3"/>
    </sheetView>
  </sheetViews>
  <sheetFormatPr defaultColWidth="10" defaultRowHeight="13.5" outlineLevelCol="4"/>
  <cols>
    <col min="1" max="1" width="16.25" customWidth="1"/>
    <col min="2" max="2" width="7.75" customWidth="1"/>
    <col min="3" max="3" width="5.375" customWidth="1"/>
    <col min="4" max="4" width="55.25" customWidth="1"/>
    <col min="5" max="6" width="9.75" customWidth="1"/>
  </cols>
  <sheetData>
    <row r="1" ht="69.4" customHeight="1" spans="1:4">
      <c r="A1" s="20"/>
      <c r="B1" s="80" t="s">
        <v>0</v>
      </c>
      <c r="C1" s="80"/>
      <c r="D1" s="80"/>
    </row>
    <row r="2" ht="36.95" customHeight="1" spans="2:5">
      <c r="B2" s="81" t="s">
        <v>1</v>
      </c>
      <c r="C2" s="81"/>
      <c r="D2" s="81" t="s">
        <v>2</v>
      </c>
      <c r="E2" s="81"/>
    </row>
    <row r="3" ht="33.95" customHeight="1" spans="2:4">
      <c r="B3" s="82">
        <v>1.1</v>
      </c>
      <c r="C3" s="83" t="s">
        <v>3</v>
      </c>
      <c r="D3" s="83"/>
    </row>
    <row r="4" ht="33.95" customHeight="1" spans="2:4">
      <c r="B4" s="82">
        <v>1.2</v>
      </c>
      <c r="C4" s="83" t="s">
        <v>4</v>
      </c>
      <c r="D4" s="83"/>
    </row>
    <row r="5" ht="33.95" customHeight="1" spans="2:4">
      <c r="B5" s="82">
        <v>1.3</v>
      </c>
      <c r="C5" s="83" t="s">
        <v>5</v>
      </c>
      <c r="D5" s="83"/>
    </row>
    <row r="6" ht="33.95" customHeight="1" spans="2:4">
      <c r="B6" s="82">
        <v>2.1</v>
      </c>
      <c r="C6" s="83" t="s">
        <v>6</v>
      </c>
      <c r="D6" s="83"/>
    </row>
    <row r="7" ht="33.95" customHeight="1" spans="2:4">
      <c r="B7" s="82">
        <v>2.2</v>
      </c>
      <c r="C7" s="83" t="s">
        <v>7</v>
      </c>
      <c r="D7" s="83"/>
    </row>
    <row r="8" ht="33.95" customHeight="1" spans="2:4">
      <c r="B8" s="82">
        <v>3.1</v>
      </c>
      <c r="C8" s="83" t="s">
        <v>8</v>
      </c>
      <c r="D8" s="83"/>
    </row>
    <row r="9" ht="33.95" customHeight="1" spans="2:4">
      <c r="B9" s="82">
        <v>3.2</v>
      </c>
      <c r="C9" s="83" t="s">
        <v>9</v>
      </c>
      <c r="D9" s="83"/>
    </row>
    <row r="10" ht="33.95" customHeight="1" spans="2:4">
      <c r="B10" s="82">
        <v>4.1</v>
      </c>
      <c r="C10" s="83" t="s">
        <v>10</v>
      </c>
      <c r="D10" s="83"/>
    </row>
    <row r="11" ht="33.95" customHeight="1" spans="2:4">
      <c r="B11" s="82">
        <v>4.2</v>
      </c>
      <c r="C11" s="83" t="s">
        <v>11</v>
      </c>
      <c r="D11" s="83"/>
    </row>
    <row r="12" ht="33.95" customHeight="1" spans="2:4">
      <c r="B12" s="82">
        <v>5.1</v>
      </c>
      <c r="C12" s="83" t="s">
        <v>12</v>
      </c>
      <c r="D12" s="83"/>
    </row>
    <row r="13" ht="33.95" customHeight="1" spans="2:4">
      <c r="B13" s="82">
        <v>5.2</v>
      </c>
      <c r="C13" s="83" t="s">
        <v>13</v>
      </c>
      <c r="D13" s="83"/>
    </row>
    <row r="14" ht="31.7" customHeight="1" spans="2:5">
      <c r="B14" s="82">
        <v>5.3</v>
      </c>
      <c r="C14" s="83" t="s">
        <v>14</v>
      </c>
      <c r="D14" s="83"/>
      <c r="E14" s="20"/>
    </row>
    <row r="15" ht="31.7" customHeight="1" spans="2:4">
      <c r="B15" s="82">
        <v>5.4</v>
      </c>
      <c r="C15" s="83" t="s">
        <v>15</v>
      </c>
      <c r="D15" s="83"/>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9" t="s">
        <v>11</v>
      </c>
      <c r="B1" s="19"/>
      <c r="C1" s="19"/>
      <c r="D1" s="19"/>
      <c r="E1" s="19"/>
      <c r="F1" s="19"/>
    </row>
    <row r="2" ht="44.45" customHeight="1" spans="1:6">
      <c r="A2" s="36"/>
      <c r="B2" s="37"/>
      <c r="C2" s="37"/>
      <c r="D2" s="37"/>
      <c r="E2" s="21" t="s">
        <v>16</v>
      </c>
      <c r="F2" s="21"/>
    </row>
    <row r="3" ht="44.45" customHeight="1" spans="1:6">
      <c r="A3" s="22" t="s">
        <v>17</v>
      </c>
      <c r="B3" s="22" t="s">
        <v>18</v>
      </c>
      <c r="C3" s="22" t="s">
        <v>19</v>
      </c>
      <c r="D3" s="22" t="s">
        <v>20</v>
      </c>
      <c r="E3" s="22" t="s">
        <v>21</v>
      </c>
      <c r="F3" s="22" t="s">
        <v>23</v>
      </c>
    </row>
    <row r="4" ht="24.2" customHeight="1" spans="1:6">
      <c r="A4" s="38" t="s">
        <v>372</v>
      </c>
      <c r="B4" s="39"/>
      <c r="C4" s="39"/>
      <c r="D4" s="39"/>
      <c r="E4" s="39"/>
      <c r="F4" s="39"/>
    </row>
    <row r="5" ht="24.2" customHeight="1" spans="1:6">
      <c r="A5" s="38" t="s">
        <v>373</v>
      </c>
      <c r="B5" s="39"/>
      <c r="C5" s="39"/>
      <c r="D5" s="39"/>
      <c r="E5" s="39"/>
      <c r="F5" s="39"/>
    </row>
    <row r="6" ht="14.25" customHeight="1" spans="1:6">
      <c r="A6" s="40"/>
      <c r="B6" s="37"/>
      <c r="C6" s="37"/>
      <c r="D6" s="37"/>
      <c r="E6" s="37"/>
      <c r="F6" s="37"/>
    </row>
    <row r="7" ht="14.25" customHeight="1" spans="1:6">
      <c r="A7" s="40" t="s">
        <v>371</v>
      </c>
      <c r="B7" s="40"/>
      <c r="C7" s="40"/>
      <c r="D7" s="40"/>
      <c r="E7" s="37"/>
      <c r="F7" s="37"/>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opLeftCell="A7" workbookViewId="0">
      <selection activeCell="B9" sqref="B9"/>
    </sheetView>
  </sheetViews>
  <sheetFormatPr defaultColWidth="10" defaultRowHeight="13.5" outlineLevelCol="3"/>
  <cols>
    <col min="1" max="1" width="36.25" customWidth="1"/>
    <col min="2" max="2" width="23.5" customWidth="1"/>
    <col min="3" max="3" width="22.75" customWidth="1"/>
    <col min="4" max="4" width="41" customWidth="1"/>
    <col min="5" max="5" width="9.75" customWidth="1"/>
  </cols>
  <sheetData>
    <row r="1" ht="51.2" customHeight="1" spans="1:4">
      <c r="A1" s="32" t="s">
        <v>12</v>
      </c>
      <c r="B1" s="32"/>
      <c r="C1" s="32"/>
      <c r="D1" s="32"/>
    </row>
    <row r="2" ht="24.95" customHeight="1" spans="1:4">
      <c r="A2" s="5"/>
      <c r="D2" s="21" t="s">
        <v>16</v>
      </c>
    </row>
    <row r="3" ht="40.7" customHeight="1" spans="1:4">
      <c r="A3" s="22" t="s">
        <v>374</v>
      </c>
      <c r="B3" s="22" t="s">
        <v>18</v>
      </c>
      <c r="C3" s="22" t="s">
        <v>20</v>
      </c>
      <c r="D3" s="22" t="s">
        <v>375</v>
      </c>
    </row>
    <row r="4" ht="27.2" customHeight="1" spans="1:4">
      <c r="A4" s="33" t="s">
        <v>376</v>
      </c>
      <c r="B4" s="26"/>
      <c r="C4" s="26"/>
      <c r="D4" s="33"/>
    </row>
    <row r="5" ht="27.2" customHeight="1" spans="1:4">
      <c r="A5" s="33"/>
      <c r="B5" s="26"/>
      <c r="C5" s="26"/>
      <c r="D5" s="33"/>
    </row>
    <row r="6" ht="27.2" customHeight="1" spans="1:4">
      <c r="A6" s="33"/>
      <c r="B6" s="26"/>
      <c r="C6" s="26"/>
      <c r="D6" s="33"/>
    </row>
    <row r="7" ht="27.2" customHeight="1" spans="1:4">
      <c r="A7" s="33"/>
      <c r="B7" s="26"/>
      <c r="C7" s="26"/>
      <c r="D7" s="33"/>
    </row>
    <row r="8" ht="27.2" customHeight="1" spans="1:4">
      <c r="A8" s="33"/>
      <c r="B8" s="26"/>
      <c r="C8" s="26"/>
      <c r="D8" s="33"/>
    </row>
    <row r="9" ht="27.2" customHeight="1" spans="1:4">
      <c r="A9" s="33"/>
      <c r="B9" s="26"/>
      <c r="C9" s="26"/>
      <c r="D9" s="33"/>
    </row>
    <row r="10" ht="27.2" customHeight="1" spans="1:4">
      <c r="A10" s="33"/>
      <c r="B10" s="26"/>
      <c r="C10" s="26"/>
      <c r="D10" s="33"/>
    </row>
    <row r="11" ht="27.2" customHeight="1" spans="1:4">
      <c r="A11" s="33"/>
      <c r="B11" s="26"/>
      <c r="C11" s="26"/>
      <c r="D11" s="33"/>
    </row>
    <row r="12" ht="27.2" customHeight="1" spans="1:4">
      <c r="A12" s="33"/>
      <c r="B12" s="26"/>
      <c r="C12" s="26"/>
      <c r="D12" s="33"/>
    </row>
    <row r="13" ht="27.2" customHeight="1" spans="1:4">
      <c r="A13" s="33"/>
      <c r="B13" s="26"/>
      <c r="C13" s="26"/>
      <c r="D13" s="33"/>
    </row>
    <row r="14" ht="27.2" customHeight="1" spans="1:4">
      <c r="A14" s="33"/>
      <c r="B14" s="26"/>
      <c r="C14" s="26"/>
      <c r="D14" s="33"/>
    </row>
    <row r="15" ht="27.2" customHeight="1" spans="1:4">
      <c r="A15" s="33"/>
      <c r="B15" s="26"/>
      <c r="C15" s="26"/>
      <c r="D15" s="33"/>
    </row>
    <row r="16" ht="27.2" customHeight="1" spans="1:4">
      <c r="A16" s="33"/>
      <c r="B16" s="26"/>
      <c r="C16" s="26"/>
      <c r="D16" s="33"/>
    </row>
    <row r="17" ht="27.2" customHeight="1" spans="1:4">
      <c r="A17" s="33"/>
      <c r="B17" s="26"/>
      <c r="C17" s="26"/>
      <c r="D17" s="33"/>
    </row>
    <row r="18" ht="27.2" customHeight="1" spans="1:4">
      <c r="A18" s="33"/>
      <c r="B18" s="26"/>
      <c r="C18" s="26"/>
      <c r="D18" s="33"/>
    </row>
    <row r="19" ht="27.2" customHeight="1" spans="1:4">
      <c r="A19" s="33"/>
      <c r="B19" s="26"/>
      <c r="C19" s="26"/>
      <c r="D19" s="33"/>
    </row>
    <row r="20" ht="27.2" customHeight="1" spans="1:4">
      <c r="A20" s="33"/>
      <c r="B20" s="26"/>
      <c r="C20" s="26"/>
      <c r="D20" s="33"/>
    </row>
    <row r="21" ht="27.2" customHeight="1" spans="1:4">
      <c r="A21" s="33"/>
      <c r="B21" s="26"/>
      <c r="C21" s="26"/>
      <c r="D21" s="33"/>
    </row>
    <row r="22" ht="27.2" customHeight="1" spans="1:4">
      <c r="A22" s="34" t="s">
        <v>377</v>
      </c>
      <c r="B22" s="26"/>
      <c r="C22" s="26"/>
      <c r="D22" s="35"/>
    </row>
  </sheetData>
  <mergeCells count="1">
    <mergeCell ref="A1:D1"/>
  </mergeCells>
  <pageMargins left="0.984000027179718" right="0.75" top="0.472000002861023"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C5" sqref="C5:C8"/>
    </sheetView>
  </sheetViews>
  <sheetFormatPr defaultColWidth="10" defaultRowHeight="13.5" outlineLevelCol="3"/>
  <cols>
    <col min="1" max="1" width="31.875" customWidth="1"/>
    <col min="2" max="3" width="24.375" customWidth="1"/>
    <col min="4" max="4" width="26" customWidth="1"/>
    <col min="5" max="5" width="9.75" customWidth="1"/>
  </cols>
  <sheetData>
    <row r="1" ht="39.95" customHeight="1" spans="1:4">
      <c r="A1" s="19" t="s">
        <v>378</v>
      </c>
      <c r="B1" s="19"/>
      <c r="C1" s="19"/>
      <c r="D1" s="19"/>
    </row>
    <row r="2" ht="29.45" customHeight="1" spans="1:4">
      <c r="A2" s="5"/>
      <c r="B2" s="20"/>
      <c r="C2" s="20"/>
      <c r="D2" s="21" t="s">
        <v>16</v>
      </c>
    </row>
    <row r="3" ht="34.7" customHeight="1" spans="1:4">
      <c r="A3" s="22" t="s">
        <v>379</v>
      </c>
      <c r="B3" s="22" t="s">
        <v>18</v>
      </c>
      <c r="C3" s="22" t="s">
        <v>20</v>
      </c>
      <c r="D3" s="22" t="s">
        <v>380</v>
      </c>
    </row>
    <row r="4" ht="34.7" customHeight="1" spans="1:4">
      <c r="A4" s="23" t="s">
        <v>381</v>
      </c>
      <c r="B4" s="24">
        <v>0</v>
      </c>
      <c r="C4" s="24">
        <v>0</v>
      </c>
      <c r="D4" s="25">
        <v>0</v>
      </c>
    </row>
    <row r="5" ht="34.7" customHeight="1" spans="1:4">
      <c r="A5" s="23" t="s">
        <v>382</v>
      </c>
      <c r="B5" s="24">
        <v>26.3</v>
      </c>
      <c r="C5" s="24">
        <v>14.62</v>
      </c>
      <c r="D5" s="25">
        <f>C5/B5*100</f>
        <v>55.5893536121673</v>
      </c>
    </row>
    <row r="6" ht="34.7" customHeight="1" spans="1:4">
      <c r="A6" s="23" t="s">
        <v>383</v>
      </c>
      <c r="B6" s="24">
        <v>36.7</v>
      </c>
      <c r="C6" s="24">
        <v>19.81</v>
      </c>
      <c r="D6" s="25">
        <f>C6/B6*100</f>
        <v>53.9782016348774</v>
      </c>
    </row>
    <row r="7" ht="34.7" customHeight="1" spans="1:4">
      <c r="A7" s="23" t="s">
        <v>384</v>
      </c>
      <c r="B7" s="24">
        <v>0</v>
      </c>
      <c r="C7" s="24">
        <v>0</v>
      </c>
      <c r="D7" s="25">
        <v>0</v>
      </c>
    </row>
    <row r="8" ht="34.7" customHeight="1" spans="1:4">
      <c r="A8" s="23" t="s">
        <v>385</v>
      </c>
      <c r="B8" s="24">
        <v>36.7</v>
      </c>
      <c r="C8" s="24">
        <v>19.81</v>
      </c>
      <c r="D8" s="25">
        <f>C8/B8*100</f>
        <v>53.9782016348774</v>
      </c>
    </row>
    <row r="9" ht="34.7" customHeight="1" spans="1:4">
      <c r="A9" s="26"/>
      <c r="B9" s="27"/>
      <c r="C9" s="27"/>
      <c r="D9" s="25"/>
    </row>
    <row r="10" ht="34.7" customHeight="1" spans="1:4">
      <c r="A10" s="28" t="s">
        <v>377</v>
      </c>
      <c r="B10" s="29">
        <v>63</v>
      </c>
      <c r="C10" s="29">
        <f>C5+C8</f>
        <v>34.43</v>
      </c>
      <c r="D10" s="25">
        <f>C10/B10*100</f>
        <v>54.6507936507937</v>
      </c>
    </row>
    <row r="11" ht="68.65" customHeight="1" spans="1:4">
      <c r="A11" s="30" t="s">
        <v>386</v>
      </c>
      <c r="B11" s="31"/>
      <c r="C11" s="31"/>
      <c r="D11" s="31"/>
    </row>
    <row r="12" ht="44.45" customHeight="1" spans="1:4">
      <c r="A12" s="31" t="s">
        <v>387</v>
      </c>
      <c r="B12" s="31"/>
      <c r="C12" s="31"/>
      <c r="D12" s="31"/>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D17" sqref="D17"/>
    </sheetView>
  </sheetViews>
  <sheetFormatPr defaultColWidth="10" defaultRowHeight="13.5" outlineLevelCol="3"/>
  <cols>
    <col min="1" max="1" width="5.875" style="6" customWidth="1"/>
    <col min="2" max="2" width="27.5" style="6" customWidth="1"/>
    <col min="3" max="3" width="23.875" style="6" customWidth="1"/>
    <col min="4" max="4" width="25.25" style="6" customWidth="1"/>
    <col min="5" max="5" width="9.75" style="6" customWidth="1"/>
    <col min="6" max="16384" width="10" style="6"/>
  </cols>
  <sheetData>
    <row r="1" ht="32.45" customHeight="1" spans="1:4">
      <c r="A1" s="7" t="s">
        <v>14</v>
      </c>
      <c r="B1" s="7"/>
      <c r="C1" s="7"/>
      <c r="D1" s="7"/>
    </row>
    <row r="2" ht="18.75" customHeight="1" spans="1:4">
      <c r="A2" s="8"/>
      <c r="B2" s="8"/>
      <c r="C2" s="9" t="s">
        <v>297</v>
      </c>
      <c r="D2" s="9"/>
    </row>
    <row r="3" ht="24.95" customHeight="1" spans="1:4">
      <c r="A3" s="10" t="s">
        <v>388</v>
      </c>
      <c r="B3" s="10" t="s">
        <v>379</v>
      </c>
      <c r="C3" s="10" t="s">
        <v>18</v>
      </c>
      <c r="D3" s="10" t="s">
        <v>20</v>
      </c>
    </row>
    <row r="4" ht="16.5" customHeight="1" spans="1:4">
      <c r="A4" s="11"/>
      <c r="B4" s="12"/>
      <c r="C4" s="13"/>
      <c r="D4" s="13"/>
    </row>
    <row r="5" ht="16.5" customHeight="1" spans="1:4">
      <c r="A5" s="11"/>
      <c r="B5" s="12"/>
      <c r="C5" s="13"/>
      <c r="D5" s="13"/>
    </row>
    <row r="6" ht="16.5" customHeight="1" spans="1:4">
      <c r="A6" s="11"/>
      <c r="B6" s="12"/>
      <c r="C6" s="13"/>
      <c r="D6" s="13"/>
    </row>
    <row r="7" ht="16.5" customHeight="1" spans="1:4">
      <c r="A7" s="11"/>
      <c r="B7" s="12"/>
      <c r="C7" s="13"/>
      <c r="D7" s="13"/>
    </row>
    <row r="8" ht="16.5" customHeight="1" spans="1:4">
      <c r="A8" s="11"/>
      <c r="B8" s="12"/>
      <c r="C8" s="13"/>
      <c r="D8" s="13"/>
    </row>
    <row r="9" ht="16.5" customHeight="1" spans="1:4">
      <c r="A9" s="11"/>
      <c r="B9" s="12"/>
      <c r="C9" s="13"/>
      <c r="D9" s="13"/>
    </row>
    <row r="10" ht="16.5" customHeight="1" spans="1:4">
      <c r="A10" s="11"/>
      <c r="B10" s="12"/>
      <c r="C10" s="13"/>
      <c r="D10" s="13"/>
    </row>
    <row r="11" ht="16.5" customHeight="1" spans="1:4">
      <c r="A11" s="11"/>
      <c r="B11" s="12"/>
      <c r="C11" s="13"/>
      <c r="D11" s="13"/>
    </row>
    <row r="12" ht="16.5" customHeight="1" spans="1:4">
      <c r="A12" s="11"/>
      <c r="B12" s="12"/>
      <c r="C12" s="13"/>
      <c r="D12" s="13"/>
    </row>
    <row r="13" ht="16.5" customHeight="1" spans="1:4">
      <c r="A13" s="11"/>
      <c r="B13" s="12"/>
      <c r="C13" s="13"/>
      <c r="D13" s="13"/>
    </row>
    <row r="14" ht="16.5" customHeight="1" spans="1:4">
      <c r="A14" s="11"/>
      <c r="B14" s="12"/>
      <c r="C14" s="13"/>
      <c r="D14" s="13"/>
    </row>
    <row r="15" ht="16.5" customHeight="1" spans="1:4">
      <c r="A15" s="11"/>
      <c r="B15" s="12"/>
      <c r="C15" s="13"/>
      <c r="D15" s="13"/>
    </row>
    <row r="16" ht="16.5" customHeight="1" spans="1:4">
      <c r="A16" s="11"/>
      <c r="B16" s="12"/>
      <c r="C16" s="13"/>
      <c r="D16" s="13"/>
    </row>
    <row r="17" ht="16.5" customHeight="1" spans="1:4">
      <c r="A17" s="11"/>
      <c r="B17" s="12"/>
      <c r="C17" s="14"/>
      <c r="D17" s="14"/>
    </row>
    <row r="18" ht="16.5" customHeight="1" spans="1:4">
      <c r="A18" s="11"/>
      <c r="B18" s="12"/>
      <c r="C18" s="13"/>
      <c r="D18" s="13"/>
    </row>
    <row r="19" ht="16.5" customHeight="1" spans="1:4">
      <c r="A19" s="11"/>
      <c r="B19" s="12"/>
      <c r="C19" s="14"/>
      <c r="D19" s="14"/>
    </row>
    <row r="20" ht="16.5" customHeight="1" spans="1:4">
      <c r="A20" s="11"/>
      <c r="B20" s="12"/>
      <c r="C20" s="13"/>
      <c r="D20" s="13"/>
    </row>
    <row r="21" ht="16.5" customHeight="1" spans="1:4">
      <c r="A21" s="11"/>
      <c r="B21" s="12"/>
      <c r="C21" s="13"/>
      <c r="D21" s="13"/>
    </row>
    <row r="22" ht="16.5" customHeight="1" spans="1:4">
      <c r="A22" s="11"/>
      <c r="B22" s="12"/>
      <c r="C22" s="13"/>
      <c r="D22" s="13"/>
    </row>
    <row r="23" ht="16.5" customHeight="1" spans="1:4">
      <c r="A23" s="11"/>
      <c r="B23" s="12"/>
      <c r="C23" s="13"/>
      <c r="D23" s="13"/>
    </row>
    <row r="24" ht="16.5" customHeight="1" spans="1:4">
      <c r="A24" s="11"/>
      <c r="B24" s="12"/>
      <c r="C24" s="13"/>
      <c r="D24" s="13"/>
    </row>
    <row r="25" ht="16.5" customHeight="1" spans="1:4">
      <c r="A25" s="11"/>
      <c r="B25" s="12"/>
      <c r="C25" s="13"/>
      <c r="D25" s="13"/>
    </row>
    <row r="26" ht="16.5" customHeight="1" spans="1:4">
      <c r="A26" s="11"/>
      <c r="B26" s="12"/>
      <c r="C26" s="13"/>
      <c r="D26" s="13"/>
    </row>
    <row r="27" ht="16.5" customHeight="1" spans="1:4">
      <c r="A27" s="11"/>
      <c r="B27" s="12"/>
      <c r="C27" s="13"/>
      <c r="D27" s="13"/>
    </row>
    <row r="28" ht="16.5" customHeight="1" spans="1:4">
      <c r="A28" s="12"/>
      <c r="B28" s="15" t="s">
        <v>377</v>
      </c>
      <c r="C28" s="16"/>
      <c r="D28" s="16"/>
    </row>
    <row r="29" ht="20.25" spans="1:1">
      <c r="A29" s="17" t="s">
        <v>389</v>
      </c>
    </row>
    <row r="30" ht="14.25" customHeight="1" spans="3:3">
      <c r="C30" s="18"/>
    </row>
  </sheetData>
  <mergeCells count="3">
    <mergeCell ref="A1:D1"/>
    <mergeCell ref="A2:B2"/>
    <mergeCell ref="C2:D2"/>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5" sqref="A5"/>
    </sheetView>
  </sheetViews>
  <sheetFormatPr defaultColWidth="10" defaultRowHeight="13.5" outlineLevelCol="6"/>
  <cols>
    <col min="1" max="1" width="121.5" customWidth="1"/>
    <col min="2" max="2" width="15.125" customWidth="1"/>
    <col min="3" max="7" width="16.125" customWidth="1"/>
    <col min="8" max="8" width="9.75" customWidth="1"/>
  </cols>
  <sheetData>
    <row r="1" ht="66.4" customHeight="1" spans="1:7">
      <c r="A1" s="1" t="s">
        <v>390</v>
      </c>
      <c r="B1" s="2"/>
      <c r="C1" s="2"/>
      <c r="D1" s="2"/>
      <c r="E1" s="2"/>
      <c r="F1" s="2"/>
      <c r="G1" s="2"/>
    </row>
    <row r="2" ht="33.95" customHeight="1" spans="1:7">
      <c r="A2" s="3" t="s">
        <v>391</v>
      </c>
      <c r="B2" s="4"/>
      <c r="C2" s="4"/>
      <c r="D2" s="4"/>
      <c r="E2" s="4"/>
      <c r="F2" s="4"/>
      <c r="G2" s="4"/>
    </row>
    <row r="3" ht="42.2" customHeight="1" spans="1:7">
      <c r="A3" s="5" t="s">
        <v>392</v>
      </c>
      <c r="B3" s="4"/>
      <c r="C3" s="4"/>
      <c r="D3" s="4"/>
      <c r="E3" s="4"/>
      <c r="F3" s="4"/>
      <c r="G3" s="4"/>
    </row>
    <row r="4" ht="42.2" customHeight="1" spans="1:7">
      <c r="A4" s="3" t="s">
        <v>393</v>
      </c>
      <c r="B4" s="4"/>
      <c r="C4" s="4"/>
      <c r="D4" s="4"/>
      <c r="E4" s="4"/>
      <c r="F4" s="4"/>
      <c r="G4" s="4"/>
    </row>
    <row r="5" ht="42.2" customHeight="1" spans="1:7">
      <c r="A5" s="5" t="s">
        <v>394</v>
      </c>
      <c r="B5" s="4"/>
      <c r="C5" s="4"/>
      <c r="D5" s="4"/>
      <c r="E5" s="4"/>
      <c r="F5" s="4"/>
      <c r="G5" s="4"/>
    </row>
    <row r="6" ht="42.2" customHeight="1" spans="1:7">
      <c r="A6" s="3" t="s">
        <v>395</v>
      </c>
      <c r="B6" s="4"/>
      <c r="C6" s="4"/>
      <c r="D6" s="4"/>
      <c r="E6" s="4"/>
      <c r="F6" s="4"/>
      <c r="G6" s="4"/>
    </row>
    <row r="7" ht="74.65" customHeight="1" spans="1:7">
      <c r="A7" s="5" t="s">
        <v>396</v>
      </c>
      <c r="B7" s="4"/>
      <c r="C7" s="4"/>
      <c r="D7" s="4"/>
      <c r="E7" s="4"/>
      <c r="F7" s="4"/>
      <c r="G7" s="4"/>
    </row>
    <row r="8" ht="42.2" customHeight="1" spans="1:7">
      <c r="A8" s="3" t="s">
        <v>397</v>
      </c>
      <c r="B8" s="4"/>
      <c r="C8" s="4"/>
      <c r="D8" s="4"/>
      <c r="E8" s="4"/>
      <c r="F8" s="4"/>
      <c r="G8" s="4"/>
    </row>
    <row r="9" ht="60.4" customHeight="1" spans="1:7">
      <c r="A9" s="5" t="s">
        <v>398</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B28" sqref="B28"/>
    </sheetView>
  </sheetViews>
  <sheetFormatPr defaultColWidth="10" defaultRowHeight="13.5" outlineLevelCol="6"/>
  <cols>
    <col min="1" max="1" width="26.625" style="6" customWidth="1"/>
    <col min="2" max="7" width="16.125" style="6" customWidth="1"/>
    <col min="8" max="8" width="9.75" style="6" customWidth="1"/>
    <col min="9" max="16384" width="10" style="6"/>
  </cols>
  <sheetData>
    <row r="1" ht="41.45" customHeight="1" spans="1:7">
      <c r="A1" s="72" t="s">
        <v>3</v>
      </c>
      <c r="B1" s="72"/>
      <c r="C1" s="72"/>
      <c r="D1" s="72"/>
      <c r="E1" s="72"/>
      <c r="F1" s="72"/>
      <c r="G1" s="72"/>
    </row>
    <row r="2" ht="24.2" customHeight="1" spans="1:7">
      <c r="A2" s="8"/>
      <c r="B2" s="18"/>
      <c r="C2" s="18"/>
      <c r="D2" s="18"/>
      <c r="E2" s="18"/>
      <c r="F2" s="9" t="s">
        <v>16</v>
      </c>
      <c r="G2" s="9"/>
    </row>
    <row r="3" ht="39.2" customHeight="1" spans="1:7">
      <c r="A3" s="73" t="s">
        <v>17</v>
      </c>
      <c r="B3" s="73" t="s">
        <v>18</v>
      </c>
      <c r="C3" s="73" t="s">
        <v>19</v>
      </c>
      <c r="D3" s="73" t="s">
        <v>20</v>
      </c>
      <c r="E3" s="73" t="s">
        <v>21</v>
      </c>
      <c r="F3" s="73" t="s">
        <v>22</v>
      </c>
      <c r="G3" s="73" t="s">
        <v>23</v>
      </c>
    </row>
    <row r="4" ht="18.75" customHeight="1" spans="1:7">
      <c r="A4" s="74" t="s">
        <v>24</v>
      </c>
      <c r="B4" s="75">
        <v>21142</v>
      </c>
      <c r="C4" s="75">
        <v>31379.72</v>
      </c>
      <c r="D4" s="75">
        <v>31379.72</v>
      </c>
      <c r="E4" s="75">
        <v>100</v>
      </c>
      <c r="F4" s="79">
        <v>27000.004334</v>
      </c>
      <c r="G4" s="75">
        <f>D4/F4*100</f>
        <v>116.221166529536</v>
      </c>
    </row>
    <row r="5" ht="18.75" customHeight="1" spans="1:7">
      <c r="A5" s="74" t="s">
        <v>25</v>
      </c>
      <c r="B5" s="75">
        <v>8358</v>
      </c>
      <c r="C5" s="75">
        <v>8358</v>
      </c>
      <c r="D5" s="75">
        <v>8358</v>
      </c>
      <c r="E5" s="75">
        <v>100</v>
      </c>
      <c r="F5" s="75">
        <v>0</v>
      </c>
      <c r="G5" s="75">
        <v>0</v>
      </c>
    </row>
    <row r="6" ht="18.75" customHeight="1" spans="1:7">
      <c r="A6" s="74" t="s">
        <v>26</v>
      </c>
      <c r="B6" s="75">
        <v>452.72</v>
      </c>
      <c r="C6" s="75">
        <v>5030.42</v>
      </c>
      <c r="D6" s="75">
        <v>5030.42</v>
      </c>
      <c r="E6" s="75">
        <v>100</v>
      </c>
      <c r="F6" s="79">
        <v>3936.68</v>
      </c>
      <c r="G6" s="75">
        <f>D6/F6*100</f>
        <v>127.78330979404</v>
      </c>
    </row>
    <row r="7" ht="18.75" customHeight="1" spans="1:7">
      <c r="A7" s="74"/>
      <c r="B7" s="76"/>
      <c r="C7" s="76"/>
      <c r="D7" s="76"/>
      <c r="E7" s="76"/>
      <c r="F7" s="76"/>
      <c r="G7" s="75"/>
    </row>
    <row r="8" ht="18.75" customHeight="1" spans="1:7">
      <c r="A8" s="74"/>
      <c r="B8" s="76"/>
      <c r="C8" s="76"/>
      <c r="D8" s="76"/>
      <c r="E8" s="76"/>
      <c r="F8" s="76"/>
      <c r="G8" s="75"/>
    </row>
    <row r="9" ht="18.75" customHeight="1" spans="1:7">
      <c r="A9" s="74"/>
      <c r="B9" s="76"/>
      <c r="C9" s="76"/>
      <c r="D9" s="76"/>
      <c r="E9" s="76"/>
      <c r="F9" s="76"/>
      <c r="G9" s="75"/>
    </row>
    <row r="10" ht="18.75" customHeight="1" spans="1:7">
      <c r="A10" s="74"/>
      <c r="B10" s="76"/>
      <c r="C10" s="76"/>
      <c r="D10" s="76"/>
      <c r="E10" s="76"/>
      <c r="F10" s="76"/>
      <c r="G10" s="75"/>
    </row>
    <row r="11" ht="18.75" customHeight="1" spans="1:7">
      <c r="A11" s="77" t="s">
        <v>27</v>
      </c>
      <c r="B11" s="75">
        <f>SUM(B4:B10)</f>
        <v>29952.72</v>
      </c>
      <c r="C11" s="75">
        <f>SUM(C4:C10)</f>
        <v>44768.14</v>
      </c>
      <c r="D11" s="75">
        <f>SUM(D4:D10)</f>
        <v>44768.14</v>
      </c>
      <c r="E11" s="75">
        <v>100</v>
      </c>
      <c r="F11" s="75">
        <f>SUM(F4:F10)</f>
        <v>30936.684334</v>
      </c>
      <c r="G11" s="75">
        <f>D11/F11*100</f>
        <v>144.708914234868</v>
      </c>
    </row>
    <row r="12" ht="18.75" customHeight="1" spans="1:7">
      <c r="A12" s="77" t="s">
        <v>28</v>
      </c>
      <c r="B12" s="75">
        <v>1119.32</v>
      </c>
      <c r="C12" s="75">
        <v>1117.48</v>
      </c>
      <c r="D12" s="75">
        <v>1117.48</v>
      </c>
      <c r="E12" s="75">
        <v>100</v>
      </c>
      <c r="F12" s="75">
        <v>0</v>
      </c>
      <c r="G12" s="75">
        <v>0</v>
      </c>
    </row>
    <row r="13" ht="18.75" customHeight="1" spans="1:7">
      <c r="A13" s="77" t="s">
        <v>29</v>
      </c>
      <c r="B13" s="75"/>
      <c r="C13" s="75"/>
      <c r="D13" s="75"/>
      <c r="E13" s="75"/>
      <c r="F13" s="75"/>
      <c r="G13" s="75"/>
    </row>
    <row r="14" ht="18.75" customHeight="1" spans="1:7">
      <c r="A14" s="77"/>
      <c r="B14" s="76"/>
      <c r="C14" s="76"/>
      <c r="D14" s="76"/>
      <c r="E14" s="75"/>
      <c r="F14" s="76"/>
      <c r="G14" s="75"/>
    </row>
    <row r="15" ht="18.75" customHeight="1" spans="1:7">
      <c r="A15" s="77" t="s">
        <v>30</v>
      </c>
      <c r="B15" s="78">
        <f t="shared" ref="B15:F15" si="0">SUM(B11:B13)</f>
        <v>31072.04</v>
      </c>
      <c r="C15" s="78">
        <f t="shared" si="0"/>
        <v>45885.62</v>
      </c>
      <c r="D15" s="78">
        <f t="shared" si="0"/>
        <v>45885.62</v>
      </c>
      <c r="E15" s="78">
        <v>100</v>
      </c>
      <c r="F15" s="78">
        <f t="shared" si="0"/>
        <v>30936.684334</v>
      </c>
      <c r="G15" s="78">
        <f>D15/F15*100</f>
        <v>148.321066034768</v>
      </c>
    </row>
    <row r="16" ht="14.25" customHeight="1"/>
    <row r="17" ht="14.25" customHeight="1" spans="1:1">
      <c r="A17" s="18" t="s">
        <v>31</v>
      </c>
    </row>
    <row r="18" ht="14.25" customHeight="1" spans="1:7">
      <c r="A18" s="18"/>
      <c r="B18" s="18"/>
      <c r="C18" s="18"/>
      <c r="D18" s="18"/>
      <c r="E18" s="18"/>
      <c r="F18" s="18"/>
      <c r="G18" s="18"/>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7"/>
  <sheetViews>
    <sheetView showZeros="0" workbookViewId="0">
      <pane ySplit="3" topLeftCell="A4" activePane="bottomLeft" state="frozen"/>
      <selection/>
      <selection pane="bottomLeft" activeCell="H72" sqref="H72"/>
    </sheetView>
  </sheetViews>
  <sheetFormatPr defaultColWidth="10" defaultRowHeight="13.5" outlineLevelCol="7"/>
  <cols>
    <col min="1" max="1" width="6.75" customWidth="1"/>
    <col min="2" max="2" width="26.75" customWidth="1"/>
    <col min="3" max="8" width="12.5" customWidth="1"/>
    <col min="9" max="9" width="9.75" customWidth="1"/>
  </cols>
  <sheetData>
    <row r="1" ht="27.95" customHeight="1" spans="1:8">
      <c r="A1" s="67" t="s">
        <v>4</v>
      </c>
      <c r="B1" s="67"/>
      <c r="C1" s="67"/>
      <c r="D1" s="67"/>
      <c r="E1" s="67"/>
      <c r="F1" s="67"/>
      <c r="G1" s="67"/>
      <c r="H1" s="67"/>
    </row>
    <row r="2" ht="20.45" customHeight="1" spans="1:8">
      <c r="A2" s="36"/>
      <c r="B2" s="36"/>
      <c r="C2" s="36"/>
      <c r="D2" s="36"/>
      <c r="E2" s="36"/>
      <c r="F2" s="36"/>
      <c r="G2" s="52" t="s">
        <v>16</v>
      </c>
      <c r="H2" s="52"/>
    </row>
    <row r="3" ht="33.2" customHeight="1" spans="1:8">
      <c r="A3" s="61" t="s">
        <v>32</v>
      </c>
      <c r="B3" s="68" t="s">
        <v>17</v>
      </c>
      <c r="C3" s="68" t="s">
        <v>18</v>
      </c>
      <c r="D3" s="68" t="s">
        <v>19</v>
      </c>
      <c r="E3" s="68" t="s">
        <v>20</v>
      </c>
      <c r="F3" s="68" t="s">
        <v>21</v>
      </c>
      <c r="G3" s="68" t="s">
        <v>22</v>
      </c>
      <c r="H3" s="68" t="s">
        <v>23</v>
      </c>
    </row>
    <row r="4" ht="22.7" customHeight="1" spans="1:8">
      <c r="A4" s="69" t="s">
        <v>33</v>
      </c>
      <c r="B4" s="69" t="s">
        <v>34</v>
      </c>
      <c r="C4" s="46">
        <v>2507.63</v>
      </c>
      <c r="D4" s="46">
        <v>2111.213549</v>
      </c>
      <c r="E4" s="46">
        <v>2111.213549</v>
      </c>
      <c r="F4" s="46">
        <v>100</v>
      </c>
      <c r="G4" s="46">
        <v>2439.934337</v>
      </c>
      <c r="H4" s="46">
        <v>86.5274739973463</v>
      </c>
    </row>
    <row r="5" ht="22.7" customHeight="1" spans="1:8">
      <c r="A5" s="69" t="s">
        <v>35</v>
      </c>
      <c r="B5" s="69" t="s">
        <v>36</v>
      </c>
      <c r="C5" s="46">
        <v>0</v>
      </c>
      <c r="D5" s="46">
        <v>1.5</v>
      </c>
      <c r="E5" s="46">
        <v>1.5</v>
      </c>
      <c r="F5" s="46">
        <v>100</v>
      </c>
      <c r="G5" s="46">
        <v>22.822</v>
      </c>
      <c r="H5" s="46">
        <v>6.57260538077294</v>
      </c>
    </row>
    <row r="6" ht="22.7" customHeight="1" spans="1:8">
      <c r="A6" s="70" t="s">
        <v>37</v>
      </c>
      <c r="B6" s="70" t="s">
        <v>38</v>
      </c>
      <c r="C6" s="48"/>
      <c r="D6" s="48"/>
      <c r="E6" s="48"/>
      <c r="F6" s="48">
        <v>0</v>
      </c>
      <c r="G6" s="48">
        <v>2</v>
      </c>
      <c r="H6" s="48">
        <v>0</v>
      </c>
    </row>
    <row r="7" ht="22.7" customHeight="1" spans="1:8">
      <c r="A7" s="70" t="s">
        <v>39</v>
      </c>
      <c r="B7" s="70" t="s">
        <v>40</v>
      </c>
      <c r="C7" s="48">
        <v>0</v>
      </c>
      <c r="D7" s="48">
        <v>1.5</v>
      </c>
      <c r="E7" s="48">
        <v>1.5</v>
      </c>
      <c r="F7" s="48">
        <v>100</v>
      </c>
      <c r="G7" s="48">
        <v>20.822</v>
      </c>
      <c r="H7" s="48">
        <v>7.20391893189895</v>
      </c>
    </row>
    <row r="8" ht="22.7" customHeight="1" spans="1:8">
      <c r="A8" s="69" t="s">
        <v>41</v>
      </c>
      <c r="B8" s="69" t="s">
        <v>42</v>
      </c>
      <c r="C8" s="46">
        <v>1868.34</v>
      </c>
      <c r="D8" s="46">
        <v>1510.09521</v>
      </c>
      <c r="E8" s="46">
        <v>1510.09521</v>
      </c>
      <c r="F8" s="46">
        <v>100</v>
      </c>
      <c r="G8" s="46">
        <v>1977.346265</v>
      </c>
      <c r="H8" s="46">
        <v>76.3697910037016</v>
      </c>
    </row>
    <row r="9" ht="22.7" customHeight="1" spans="1:8">
      <c r="A9" s="70" t="s">
        <v>43</v>
      </c>
      <c r="B9" s="70" t="s">
        <v>44</v>
      </c>
      <c r="C9" s="48">
        <v>1813.34</v>
      </c>
      <c r="D9" s="48">
        <v>1466.09521</v>
      </c>
      <c r="E9" s="48">
        <v>1466.09521</v>
      </c>
      <c r="F9" s="48">
        <v>100</v>
      </c>
      <c r="G9" s="48">
        <v>1888.818865</v>
      </c>
      <c r="H9" s="48">
        <v>77.6196827110788</v>
      </c>
    </row>
    <row r="10" ht="22.7" customHeight="1" spans="1:8">
      <c r="A10" s="70" t="s">
        <v>45</v>
      </c>
      <c r="B10" s="70" t="s">
        <v>46</v>
      </c>
      <c r="C10" s="48">
        <v>55</v>
      </c>
      <c r="D10" s="48">
        <v>44</v>
      </c>
      <c r="E10" s="48">
        <v>44</v>
      </c>
      <c r="F10" s="48">
        <v>100</v>
      </c>
      <c r="G10" s="48">
        <v>88.5274</v>
      </c>
      <c r="H10" s="48">
        <v>49.7021261214042</v>
      </c>
    </row>
    <row r="11" ht="22.7" customHeight="1" spans="1:8">
      <c r="A11" s="69" t="s">
        <v>47</v>
      </c>
      <c r="B11" s="69" t="s">
        <v>48</v>
      </c>
      <c r="C11" s="46">
        <v>166.63</v>
      </c>
      <c r="D11" s="46">
        <v>144.439627</v>
      </c>
      <c r="E11" s="46">
        <v>144.439627</v>
      </c>
      <c r="F11" s="46">
        <v>100</v>
      </c>
      <c r="G11" s="46">
        <v>130.145617</v>
      </c>
      <c r="H11" s="46">
        <v>110.983089810854</v>
      </c>
    </row>
    <row r="12" ht="22.7" customHeight="1" spans="1:8">
      <c r="A12" s="70" t="s">
        <v>49</v>
      </c>
      <c r="B12" s="70" t="s">
        <v>50</v>
      </c>
      <c r="C12" s="48">
        <v>166.63</v>
      </c>
      <c r="D12" s="48">
        <v>144.439627</v>
      </c>
      <c r="E12" s="48">
        <v>144.439627</v>
      </c>
      <c r="F12" s="48">
        <v>100</v>
      </c>
      <c r="G12" s="48">
        <v>130.145617</v>
      </c>
      <c r="H12" s="48">
        <v>110.983089810854</v>
      </c>
    </row>
    <row r="13" ht="22.7" customHeight="1" spans="1:8">
      <c r="A13" s="69" t="s">
        <v>51</v>
      </c>
      <c r="B13" s="69" t="s">
        <v>52</v>
      </c>
      <c r="C13" s="46">
        <v>0</v>
      </c>
      <c r="D13" s="46">
        <v>0</v>
      </c>
      <c r="E13" s="46">
        <v>0</v>
      </c>
      <c r="F13" s="46">
        <v>0</v>
      </c>
      <c r="G13" s="46">
        <v>6.0364</v>
      </c>
      <c r="H13" s="46">
        <v>0</v>
      </c>
    </row>
    <row r="14" ht="22.7" customHeight="1" spans="1:8">
      <c r="A14" s="70" t="s">
        <v>53</v>
      </c>
      <c r="B14" s="70" t="s">
        <v>54</v>
      </c>
      <c r="C14" s="48"/>
      <c r="D14" s="48"/>
      <c r="E14" s="48"/>
      <c r="F14" s="48">
        <v>0</v>
      </c>
      <c r="G14" s="48">
        <v>6.0364</v>
      </c>
      <c r="H14" s="48">
        <v>0</v>
      </c>
    </row>
    <row r="15" ht="22.7" customHeight="1" spans="1:8">
      <c r="A15" s="69" t="s">
        <v>55</v>
      </c>
      <c r="B15" s="69" t="s">
        <v>56</v>
      </c>
      <c r="C15" s="46">
        <v>0</v>
      </c>
      <c r="D15" s="46">
        <v>29.00508</v>
      </c>
      <c r="E15" s="46">
        <v>29.00508</v>
      </c>
      <c r="F15" s="46">
        <v>100</v>
      </c>
      <c r="G15" s="46">
        <v>53.686</v>
      </c>
      <c r="H15" s="46">
        <v>54.027269679246</v>
      </c>
    </row>
    <row r="16" ht="22.7" customHeight="1" spans="1:8">
      <c r="A16" s="70" t="s">
        <v>57</v>
      </c>
      <c r="B16" s="70" t="s">
        <v>44</v>
      </c>
      <c r="C16" s="48"/>
      <c r="D16" s="48"/>
      <c r="E16" s="48"/>
      <c r="F16" s="48">
        <v>0</v>
      </c>
      <c r="G16" s="48">
        <v>51.186</v>
      </c>
      <c r="H16" s="48">
        <v>0</v>
      </c>
    </row>
    <row r="17" ht="22.7" customHeight="1" spans="1:8">
      <c r="A17" s="70" t="s">
        <v>58</v>
      </c>
      <c r="B17" s="70" t="s">
        <v>59</v>
      </c>
      <c r="C17" s="48">
        <v>0</v>
      </c>
      <c r="D17" s="48">
        <v>29.00508</v>
      </c>
      <c r="E17" s="48">
        <v>29.00508</v>
      </c>
      <c r="F17" s="48">
        <v>100</v>
      </c>
      <c r="G17" s="48">
        <v>2.5</v>
      </c>
      <c r="H17" s="48">
        <v>1160.2032</v>
      </c>
    </row>
    <row r="18" ht="22.7" customHeight="1" spans="1:8">
      <c r="A18" s="69" t="s">
        <v>60</v>
      </c>
      <c r="B18" s="69" t="s">
        <v>61</v>
      </c>
      <c r="C18" s="46">
        <v>472.66</v>
      </c>
      <c r="D18" s="46">
        <v>361.725752</v>
      </c>
      <c r="E18" s="46">
        <v>361.725752</v>
      </c>
      <c r="F18" s="46">
        <v>100</v>
      </c>
      <c r="G18" s="46">
        <v>249.898055</v>
      </c>
      <c r="H18" s="46">
        <v>144.749326680434</v>
      </c>
    </row>
    <row r="19" ht="22.7" customHeight="1" spans="1:8">
      <c r="A19" s="70" t="s">
        <v>62</v>
      </c>
      <c r="B19" s="70" t="s">
        <v>63</v>
      </c>
      <c r="C19" s="48">
        <v>382.66</v>
      </c>
      <c r="D19" s="48">
        <v>332.822165</v>
      </c>
      <c r="E19" s="48">
        <v>332.822165</v>
      </c>
      <c r="F19" s="48">
        <v>100</v>
      </c>
      <c r="G19" s="48">
        <v>154.927517</v>
      </c>
      <c r="H19" s="48">
        <v>214.824436255568</v>
      </c>
    </row>
    <row r="20" ht="22.7" customHeight="1" spans="1:8">
      <c r="A20" s="70" t="s">
        <v>64</v>
      </c>
      <c r="B20" s="70" t="s">
        <v>61</v>
      </c>
      <c r="C20" s="48">
        <v>90</v>
      </c>
      <c r="D20" s="48">
        <v>28.903587</v>
      </c>
      <c r="E20" s="48">
        <v>28.903587</v>
      </c>
      <c r="F20" s="48">
        <v>100</v>
      </c>
      <c r="G20" s="48">
        <v>94.970538</v>
      </c>
      <c r="H20" s="48">
        <v>30.4342668881164</v>
      </c>
    </row>
    <row r="21" ht="22.7" customHeight="1" spans="1:8">
      <c r="A21" s="69" t="s">
        <v>65</v>
      </c>
      <c r="B21" s="69" t="s">
        <v>66</v>
      </c>
      <c r="C21" s="46">
        <v>0</v>
      </c>
      <c r="D21" s="46">
        <v>64.44788</v>
      </c>
      <c r="E21" s="46">
        <v>64.44788</v>
      </c>
      <c r="F21" s="46">
        <v>100</v>
      </c>
      <c r="G21" s="46">
        <v>0</v>
      </c>
      <c r="H21" s="46" t="e">
        <v>#DIV/0!</v>
      </c>
    </row>
    <row r="22" ht="22.7" customHeight="1" spans="1:8">
      <c r="A22" s="70" t="s">
        <v>67</v>
      </c>
      <c r="B22" s="70" t="s">
        <v>66</v>
      </c>
      <c r="C22" s="48">
        <v>0</v>
      </c>
      <c r="D22" s="48">
        <v>64.44788</v>
      </c>
      <c r="E22" s="48">
        <v>64.44788</v>
      </c>
      <c r="F22" s="48">
        <v>100</v>
      </c>
      <c r="G22" s="48"/>
      <c r="H22" s="48"/>
    </row>
    <row r="23" ht="22.7" customHeight="1" spans="1:8">
      <c r="A23" s="69" t="s">
        <v>68</v>
      </c>
      <c r="B23" s="69" t="s">
        <v>69</v>
      </c>
      <c r="C23" s="46">
        <v>10.3</v>
      </c>
      <c r="D23" s="46">
        <v>6.55497</v>
      </c>
      <c r="E23" s="46">
        <v>6.55497</v>
      </c>
      <c r="F23" s="46">
        <v>100</v>
      </c>
      <c r="G23" s="46">
        <v>8.399112</v>
      </c>
      <c r="H23" s="46">
        <v>78.0436074670751</v>
      </c>
    </row>
    <row r="24" ht="22.7" customHeight="1" spans="1:8">
      <c r="A24" s="69" t="s">
        <v>70</v>
      </c>
      <c r="B24" s="69" t="s">
        <v>71</v>
      </c>
      <c r="C24" s="46">
        <v>9</v>
      </c>
      <c r="D24" s="46">
        <v>5.65497</v>
      </c>
      <c r="E24" s="46">
        <v>5.65497</v>
      </c>
      <c r="F24" s="46">
        <v>100</v>
      </c>
      <c r="G24" s="46">
        <v>8.399112</v>
      </c>
      <c r="H24" s="46">
        <v>67.3281889799779</v>
      </c>
    </row>
    <row r="25" ht="22.7" customHeight="1" spans="1:8">
      <c r="A25" s="70" t="s">
        <v>72</v>
      </c>
      <c r="B25" s="70" t="s">
        <v>73</v>
      </c>
      <c r="C25" s="48">
        <v>1</v>
      </c>
      <c r="D25" s="48">
        <v>0.9285</v>
      </c>
      <c r="E25" s="48">
        <v>0.9285</v>
      </c>
      <c r="F25" s="48">
        <v>100</v>
      </c>
      <c r="G25" s="48">
        <v>5.920922</v>
      </c>
      <c r="H25" s="48">
        <v>15.681679306027</v>
      </c>
    </row>
    <row r="26" ht="22.7" customHeight="1" spans="1:8">
      <c r="A26" s="70" t="s">
        <v>74</v>
      </c>
      <c r="B26" s="70" t="s">
        <v>75</v>
      </c>
      <c r="C26" s="48">
        <v>8</v>
      </c>
      <c r="D26" s="48">
        <v>4.72647</v>
      </c>
      <c r="E26" s="48">
        <v>4.72647</v>
      </c>
      <c r="F26" s="48">
        <v>100</v>
      </c>
      <c r="G26" s="48">
        <v>2.47819</v>
      </c>
      <c r="H26" s="48">
        <v>190.722664525319</v>
      </c>
    </row>
    <row r="27" ht="22.7" customHeight="1" spans="1:8">
      <c r="A27" s="69" t="s">
        <v>76</v>
      </c>
      <c r="B27" s="69" t="s">
        <v>77</v>
      </c>
      <c r="C27" s="46">
        <v>1.3</v>
      </c>
      <c r="D27" s="46">
        <v>0.9</v>
      </c>
      <c r="E27" s="46">
        <v>0.9</v>
      </c>
      <c r="F27" s="46">
        <v>100</v>
      </c>
      <c r="G27" s="46">
        <v>0</v>
      </c>
      <c r="H27" s="46" t="e">
        <v>#DIV/0!</v>
      </c>
    </row>
    <row r="28" ht="22.7" customHeight="1" spans="1:8">
      <c r="A28" s="70" t="s">
        <v>78</v>
      </c>
      <c r="B28" s="70" t="s">
        <v>77</v>
      </c>
      <c r="C28" s="48">
        <v>1.3</v>
      </c>
      <c r="D28" s="48">
        <v>0.9</v>
      </c>
      <c r="E28" s="48">
        <v>0.9</v>
      </c>
      <c r="F28" s="48">
        <v>100</v>
      </c>
      <c r="G28" s="48"/>
      <c r="H28" s="48"/>
    </row>
    <row r="29" ht="22.7" customHeight="1" spans="1:8">
      <c r="A29" s="69" t="s">
        <v>79</v>
      </c>
      <c r="B29" s="69" t="s">
        <v>80</v>
      </c>
      <c r="C29" s="46">
        <v>34</v>
      </c>
      <c r="D29" s="46">
        <v>13.8073</v>
      </c>
      <c r="E29" s="46">
        <v>13.8073</v>
      </c>
      <c r="F29" s="46">
        <v>100</v>
      </c>
      <c r="G29" s="46">
        <v>8.8342</v>
      </c>
      <c r="H29" s="46">
        <v>156.293722125376</v>
      </c>
    </row>
    <row r="30" ht="22.7" customHeight="1" spans="1:8">
      <c r="A30" s="69" t="s">
        <v>81</v>
      </c>
      <c r="B30" s="69" t="s">
        <v>82</v>
      </c>
      <c r="C30" s="46">
        <v>0</v>
      </c>
      <c r="D30" s="46">
        <v>0</v>
      </c>
      <c r="E30" s="46">
        <v>0</v>
      </c>
      <c r="F30" s="46">
        <v>0</v>
      </c>
      <c r="G30" s="46">
        <v>4</v>
      </c>
      <c r="H30" s="46">
        <v>0</v>
      </c>
    </row>
    <row r="31" ht="22.7" customHeight="1" spans="1:8">
      <c r="A31" s="70" t="s">
        <v>83</v>
      </c>
      <c r="B31" s="70" t="s">
        <v>84</v>
      </c>
      <c r="C31" s="48"/>
      <c r="D31" s="48"/>
      <c r="E31" s="48"/>
      <c r="F31" s="48">
        <v>0</v>
      </c>
      <c r="G31" s="48">
        <v>4</v>
      </c>
      <c r="H31" s="48">
        <v>0</v>
      </c>
    </row>
    <row r="32" ht="22.7" customHeight="1" spans="1:8">
      <c r="A32" s="69" t="s">
        <v>85</v>
      </c>
      <c r="B32" s="69" t="s">
        <v>86</v>
      </c>
      <c r="C32" s="46">
        <v>34</v>
      </c>
      <c r="D32" s="46">
        <v>13.8073</v>
      </c>
      <c r="E32" s="46">
        <v>13.8073</v>
      </c>
      <c r="F32" s="46">
        <v>100</v>
      </c>
      <c r="G32" s="46">
        <v>4.8342</v>
      </c>
      <c r="H32" s="46">
        <v>285.617061768235</v>
      </c>
    </row>
    <row r="33" ht="22.7" customHeight="1" spans="1:8">
      <c r="A33" s="70" t="s">
        <v>87</v>
      </c>
      <c r="B33" s="70" t="s">
        <v>86</v>
      </c>
      <c r="C33" s="48">
        <v>34</v>
      </c>
      <c r="D33" s="48">
        <v>13.8073</v>
      </c>
      <c r="E33" s="48">
        <v>13.8073</v>
      </c>
      <c r="F33" s="48">
        <v>100</v>
      </c>
      <c r="G33" s="48">
        <v>4.8342</v>
      </c>
      <c r="H33" s="48">
        <v>285.617061768235</v>
      </c>
    </row>
    <row r="34" ht="22.7" customHeight="1" spans="1:8">
      <c r="A34" s="69" t="s">
        <v>88</v>
      </c>
      <c r="B34" s="69" t="s">
        <v>89</v>
      </c>
      <c r="C34" s="46">
        <v>219.1</v>
      </c>
      <c r="D34" s="46">
        <v>178.6</v>
      </c>
      <c r="E34" s="46">
        <v>178.6</v>
      </c>
      <c r="F34" s="46">
        <v>100</v>
      </c>
      <c r="G34" s="46">
        <v>750.454214</v>
      </c>
      <c r="H34" s="46">
        <v>23.7989202629756</v>
      </c>
    </row>
    <row r="35" ht="22.7" customHeight="1" spans="1:8">
      <c r="A35" s="69" t="s">
        <v>90</v>
      </c>
      <c r="B35" s="69" t="s">
        <v>91</v>
      </c>
      <c r="C35" s="46">
        <v>175</v>
      </c>
      <c r="D35" s="46">
        <v>135.375179</v>
      </c>
      <c r="E35" s="46">
        <v>135.375179</v>
      </c>
      <c r="F35" s="46">
        <v>100</v>
      </c>
      <c r="G35" s="46">
        <v>534.5213</v>
      </c>
      <c r="H35" s="46">
        <v>25.3264330158592</v>
      </c>
    </row>
    <row r="36" ht="22.7" customHeight="1" spans="1:8">
      <c r="A36" s="70" t="s">
        <v>92</v>
      </c>
      <c r="B36" s="70" t="s">
        <v>93</v>
      </c>
      <c r="C36" s="48"/>
      <c r="D36" s="48"/>
      <c r="E36" s="48"/>
      <c r="F36" s="48">
        <v>0</v>
      </c>
      <c r="G36" s="48">
        <v>280</v>
      </c>
      <c r="H36" s="48">
        <v>0</v>
      </c>
    </row>
    <row r="37" ht="22.7" customHeight="1" spans="1:8">
      <c r="A37" s="70" t="s">
        <v>94</v>
      </c>
      <c r="B37" s="70" t="s">
        <v>95</v>
      </c>
      <c r="C37" s="48">
        <v>135</v>
      </c>
      <c r="D37" s="48">
        <v>115.181179</v>
      </c>
      <c r="E37" s="48">
        <v>115.181179</v>
      </c>
      <c r="F37" s="48">
        <v>100</v>
      </c>
      <c r="G37" s="48">
        <v>183.5213</v>
      </c>
      <c r="H37" s="48">
        <v>62.7617497260536</v>
      </c>
    </row>
    <row r="38" ht="22.7" customHeight="1" spans="1:8">
      <c r="A38" s="70" t="s">
        <v>96</v>
      </c>
      <c r="B38" s="70" t="s">
        <v>97</v>
      </c>
      <c r="C38" s="48">
        <v>40</v>
      </c>
      <c r="D38" s="48">
        <v>20.194</v>
      </c>
      <c r="E38" s="48">
        <v>20.194</v>
      </c>
      <c r="F38" s="48">
        <v>100</v>
      </c>
      <c r="G38" s="48">
        <v>71</v>
      </c>
      <c r="H38" s="48">
        <v>28.4422535211268</v>
      </c>
    </row>
    <row r="39" ht="22.7" customHeight="1" spans="1:8">
      <c r="A39" s="69" t="s">
        <v>98</v>
      </c>
      <c r="B39" s="69" t="s">
        <v>99</v>
      </c>
      <c r="C39" s="46">
        <v>44.1</v>
      </c>
      <c r="D39" s="46">
        <v>43.224821</v>
      </c>
      <c r="E39" s="46">
        <v>43.224821</v>
      </c>
      <c r="F39" s="46">
        <v>100</v>
      </c>
      <c r="G39" s="46">
        <v>64.796631</v>
      </c>
      <c r="H39" s="46">
        <v>66.7084389001644</v>
      </c>
    </row>
    <row r="40" ht="22.7" customHeight="1" spans="1:8">
      <c r="A40" s="70" t="s">
        <v>100</v>
      </c>
      <c r="B40" s="70" t="s">
        <v>101</v>
      </c>
      <c r="C40" s="48">
        <v>44.1</v>
      </c>
      <c r="D40" s="48">
        <v>43.224821</v>
      </c>
      <c r="E40" s="48">
        <v>43.224821</v>
      </c>
      <c r="F40" s="48">
        <v>100</v>
      </c>
      <c r="G40" s="48">
        <v>64.796631</v>
      </c>
      <c r="H40" s="48">
        <v>66.7084389001644</v>
      </c>
    </row>
    <row r="41" ht="22.7" customHeight="1" spans="1:8">
      <c r="A41" s="69" t="s">
        <v>102</v>
      </c>
      <c r="B41" s="69" t="s">
        <v>103</v>
      </c>
      <c r="C41" s="46">
        <v>0</v>
      </c>
      <c r="D41" s="46">
        <v>0</v>
      </c>
      <c r="E41" s="46">
        <v>0</v>
      </c>
      <c r="F41" s="46">
        <v>0</v>
      </c>
      <c r="G41" s="46">
        <v>151.136283</v>
      </c>
      <c r="H41" s="46">
        <v>0</v>
      </c>
    </row>
    <row r="42" ht="22.7" customHeight="1" spans="1:8">
      <c r="A42" s="70" t="s">
        <v>104</v>
      </c>
      <c r="B42" s="70" t="s">
        <v>103</v>
      </c>
      <c r="C42" s="48"/>
      <c r="D42" s="48"/>
      <c r="E42" s="48"/>
      <c r="F42" s="48">
        <v>0</v>
      </c>
      <c r="G42" s="48">
        <v>151.136283</v>
      </c>
      <c r="H42" s="48">
        <v>0</v>
      </c>
    </row>
    <row r="43" ht="22.7" customHeight="1" spans="1:8">
      <c r="A43" s="69" t="s">
        <v>105</v>
      </c>
      <c r="B43" s="69" t="s">
        <v>106</v>
      </c>
      <c r="C43" s="46">
        <v>4576.26</v>
      </c>
      <c r="D43" s="46">
        <v>4990.600141</v>
      </c>
      <c r="E43" s="46">
        <v>4990.600141</v>
      </c>
      <c r="F43" s="46">
        <v>100</v>
      </c>
      <c r="G43" s="46">
        <v>4478.856615</v>
      </c>
      <c r="H43" s="46">
        <v>111.425762644112</v>
      </c>
    </row>
    <row r="44" ht="22.7" customHeight="1" spans="1:8">
      <c r="A44" s="69" t="s">
        <v>107</v>
      </c>
      <c r="B44" s="69" t="s">
        <v>108</v>
      </c>
      <c r="C44" s="46">
        <v>1.5</v>
      </c>
      <c r="D44" s="46">
        <v>1.5</v>
      </c>
      <c r="E44" s="46">
        <v>1.5</v>
      </c>
      <c r="F44" s="46">
        <v>100</v>
      </c>
      <c r="G44" s="46">
        <v>87.4995</v>
      </c>
      <c r="H44" s="46">
        <v>1.71429551026006</v>
      </c>
    </row>
    <row r="45" ht="22.7" customHeight="1" spans="1:8">
      <c r="A45" s="70" t="s">
        <v>109</v>
      </c>
      <c r="B45" s="70" t="s">
        <v>110</v>
      </c>
      <c r="C45" s="48">
        <v>1.5</v>
      </c>
      <c r="D45" s="48">
        <v>1.5</v>
      </c>
      <c r="E45" s="48">
        <v>1.5</v>
      </c>
      <c r="F45" s="48">
        <v>100</v>
      </c>
      <c r="G45" s="48">
        <v>87.4995</v>
      </c>
      <c r="H45" s="48">
        <v>1.71429551026006</v>
      </c>
    </row>
    <row r="46" ht="22.7" customHeight="1" spans="1:8">
      <c r="A46" s="69" t="s">
        <v>111</v>
      </c>
      <c r="B46" s="69" t="s">
        <v>112</v>
      </c>
      <c r="C46" s="46">
        <v>462.4</v>
      </c>
      <c r="D46" s="46">
        <v>360.773109</v>
      </c>
      <c r="E46" s="46">
        <v>360.773109</v>
      </c>
      <c r="F46" s="46">
        <v>100</v>
      </c>
      <c r="G46" s="46">
        <v>457.48962</v>
      </c>
      <c r="H46" s="46">
        <v>78.8592993650872</v>
      </c>
    </row>
    <row r="47" ht="22.7" customHeight="1" spans="1:8">
      <c r="A47" s="70" t="s">
        <v>113</v>
      </c>
      <c r="B47" s="70" t="s">
        <v>114</v>
      </c>
      <c r="C47" s="48">
        <v>60</v>
      </c>
      <c r="D47" s="48">
        <v>46.45</v>
      </c>
      <c r="E47" s="48">
        <v>46.45</v>
      </c>
      <c r="F47" s="48">
        <v>100</v>
      </c>
      <c r="G47" s="48">
        <v>150</v>
      </c>
      <c r="H47" s="48">
        <v>30.9666666666667</v>
      </c>
    </row>
    <row r="48" ht="22.7" customHeight="1" spans="1:8">
      <c r="A48" s="70" t="s">
        <v>115</v>
      </c>
      <c r="B48" s="70" t="s">
        <v>116</v>
      </c>
      <c r="C48" s="48">
        <v>402.4</v>
      </c>
      <c r="D48" s="48">
        <v>314.323109</v>
      </c>
      <c r="E48" s="48">
        <v>314.323109</v>
      </c>
      <c r="F48" s="48">
        <v>100</v>
      </c>
      <c r="G48" s="48">
        <v>307.48962</v>
      </c>
      <c r="H48" s="48">
        <v>102.22234786332</v>
      </c>
    </row>
    <row r="49" ht="22.7" customHeight="1" spans="1:8">
      <c r="A49" s="69" t="s">
        <v>117</v>
      </c>
      <c r="B49" s="69" t="s">
        <v>118</v>
      </c>
      <c r="C49" s="46">
        <v>651.43</v>
      </c>
      <c r="D49" s="46">
        <v>634.27177</v>
      </c>
      <c r="E49" s="46">
        <v>634.27177</v>
      </c>
      <c r="F49" s="46">
        <v>100</v>
      </c>
      <c r="G49" s="46">
        <v>655.2028</v>
      </c>
      <c r="H49" s="46">
        <v>96.8054120037338</v>
      </c>
    </row>
    <row r="50" ht="22.7" customHeight="1" spans="1:8">
      <c r="A50" s="70" t="s">
        <v>119</v>
      </c>
      <c r="B50" s="70" t="s">
        <v>120</v>
      </c>
      <c r="C50" s="48">
        <v>0</v>
      </c>
      <c r="D50" s="48">
        <v>3.534</v>
      </c>
      <c r="E50" s="48">
        <v>3.534</v>
      </c>
      <c r="F50" s="48">
        <v>100</v>
      </c>
      <c r="G50" s="48">
        <v>1</v>
      </c>
      <c r="H50" s="48">
        <v>353.4</v>
      </c>
    </row>
    <row r="51" ht="22.7" customHeight="1" spans="1:8">
      <c r="A51" s="70" t="s">
        <v>121</v>
      </c>
      <c r="B51" s="70" t="s">
        <v>122</v>
      </c>
      <c r="C51" s="48">
        <v>0</v>
      </c>
      <c r="D51" s="48">
        <v>10.353</v>
      </c>
      <c r="E51" s="48">
        <v>10.353</v>
      </c>
      <c r="F51" s="48">
        <v>100</v>
      </c>
      <c r="G51" s="48"/>
      <c r="H51" s="48"/>
    </row>
    <row r="52" ht="22.7" customHeight="1" spans="1:8">
      <c r="A52" s="70" t="s">
        <v>123</v>
      </c>
      <c r="B52" s="70" t="s">
        <v>124</v>
      </c>
      <c r="C52" s="48">
        <v>434.27</v>
      </c>
      <c r="D52" s="48">
        <v>415.85348</v>
      </c>
      <c r="E52" s="48">
        <v>415.85348</v>
      </c>
      <c r="F52" s="48">
        <v>100</v>
      </c>
      <c r="G52" s="48">
        <v>435.1128</v>
      </c>
      <c r="H52" s="48">
        <v>95.5737178956813</v>
      </c>
    </row>
    <row r="53" ht="22.7" customHeight="1" spans="1:8">
      <c r="A53" s="70" t="s">
        <v>125</v>
      </c>
      <c r="B53" s="70" t="s">
        <v>126</v>
      </c>
      <c r="C53" s="48">
        <v>217.16</v>
      </c>
      <c r="D53" s="48">
        <v>204.53129</v>
      </c>
      <c r="E53" s="48">
        <v>204.53129</v>
      </c>
      <c r="F53" s="48">
        <v>100</v>
      </c>
      <c r="G53" s="48">
        <v>219.09</v>
      </c>
      <c r="H53" s="48">
        <v>93.3549180701995</v>
      </c>
    </row>
    <row r="54" ht="22.7" customHeight="1" spans="1:8">
      <c r="A54" s="69" t="s">
        <v>127</v>
      </c>
      <c r="B54" s="69" t="s">
        <v>128</v>
      </c>
      <c r="C54" s="46">
        <v>69.02</v>
      </c>
      <c r="D54" s="46">
        <v>60.908</v>
      </c>
      <c r="E54" s="46">
        <v>60.908</v>
      </c>
      <c r="F54" s="46">
        <v>100</v>
      </c>
      <c r="G54" s="46">
        <v>148.55</v>
      </c>
      <c r="H54" s="46">
        <v>41.0016829350387</v>
      </c>
    </row>
    <row r="55" ht="22.7" customHeight="1" spans="1:8">
      <c r="A55" s="70" t="s">
        <v>129</v>
      </c>
      <c r="B55" s="70" t="s">
        <v>130</v>
      </c>
      <c r="C55" s="48">
        <v>69.02</v>
      </c>
      <c r="D55" s="48">
        <v>60.908</v>
      </c>
      <c r="E55" s="48">
        <v>60.908</v>
      </c>
      <c r="F55" s="48">
        <v>100</v>
      </c>
      <c r="G55" s="48">
        <v>148.55</v>
      </c>
      <c r="H55" s="48">
        <v>41.0016829350387</v>
      </c>
    </row>
    <row r="56" ht="22.7" customHeight="1" spans="1:8">
      <c r="A56" s="69" t="s">
        <v>131</v>
      </c>
      <c r="B56" s="69" t="s">
        <v>132</v>
      </c>
      <c r="C56" s="46">
        <v>11.78</v>
      </c>
      <c r="D56" s="46">
        <v>12.172079</v>
      </c>
      <c r="E56" s="46">
        <v>12.172079</v>
      </c>
      <c r="F56" s="46">
        <v>100</v>
      </c>
      <c r="G56" s="46">
        <v>40.88851</v>
      </c>
      <c r="H56" s="46">
        <v>29.7689473155172</v>
      </c>
    </row>
    <row r="57" ht="22.7" customHeight="1" spans="1:8">
      <c r="A57" s="70" t="s">
        <v>133</v>
      </c>
      <c r="B57" s="70" t="s">
        <v>134</v>
      </c>
      <c r="C57" s="48">
        <v>4.08</v>
      </c>
      <c r="D57" s="48">
        <v>4.08</v>
      </c>
      <c r="E57" s="48">
        <v>4.08</v>
      </c>
      <c r="F57" s="48">
        <v>100</v>
      </c>
      <c r="G57" s="48"/>
      <c r="H57" s="48"/>
    </row>
    <row r="58" ht="22.7" customHeight="1" spans="1:8">
      <c r="A58" s="70" t="s">
        <v>135</v>
      </c>
      <c r="B58" s="70" t="s">
        <v>136</v>
      </c>
      <c r="C58" s="48">
        <v>5.4</v>
      </c>
      <c r="D58" s="48">
        <v>6.48</v>
      </c>
      <c r="E58" s="48">
        <v>6.48</v>
      </c>
      <c r="F58" s="48">
        <v>100</v>
      </c>
      <c r="G58" s="48">
        <v>22.33851</v>
      </c>
      <c r="H58" s="48">
        <v>29.0082015317942</v>
      </c>
    </row>
    <row r="59" ht="22.7" customHeight="1" spans="1:8">
      <c r="A59" s="70" t="s">
        <v>137</v>
      </c>
      <c r="B59" s="70" t="s">
        <v>138</v>
      </c>
      <c r="C59" s="48"/>
      <c r="D59" s="48"/>
      <c r="E59" s="48"/>
      <c r="F59" s="48">
        <v>0</v>
      </c>
      <c r="G59" s="48">
        <v>15</v>
      </c>
      <c r="H59" s="48">
        <v>0</v>
      </c>
    </row>
    <row r="60" ht="22.7" customHeight="1" spans="1:8">
      <c r="A60" s="70" t="s">
        <v>139</v>
      </c>
      <c r="B60" s="70" t="s">
        <v>140</v>
      </c>
      <c r="C60" s="48">
        <v>2.3</v>
      </c>
      <c r="D60" s="48">
        <v>1.612079</v>
      </c>
      <c r="E60" s="48">
        <v>1.612079</v>
      </c>
      <c r="F60" s="48">
        <v>100</v>
      </c>
      <c r="G60" s="48">
        <v>3.55</v>
      </c>
      <c r="H60" s="48">
        <v>45.410676056338</v>
      </c>
    </row>
    <row r="61" ht="22.7" customHeight="1" spans="1:8">
      <c r="A61" s="69" t="s">
        <v>141</v>
      </c>
      <c r="B61" s="69" t="s">
        <v>142</v>
      </c>
      <c r="C61" s="46">
        <v>335.99</v>
      </c>
      <c r="D61" s="46">
        <v>38.5616</v>
      </c>
      <c r="E61" s="46">
        <v>38.5616</v>
      </c>
      <c r="F61" s="46">
        <v>100</v>
      </c>
      <c r="G61" s="46">
        <v>139.14977</v>
      </c>
      <c r="H61" s="46">
        <v>27.7122987698794</v>
      </c>
    </row>
    <row r="62" ht="22.7" customHeight="1" spans="1:8">
      <c r="A62" s="70" t="s">
        <v>143</v>
      </c>
      <c r="B62" s="70" t="s">
        <v>144</v>
      </c>
      <c r="C62" s="48">
        <v>332</v>
      </c>
      <c r="D62" s="48">
        <v>32</v>
      </c>
      <c r="E62" s="48">
        <v>32</v>
      </c>
      <c r="F62" s="48">
        <v>100</v>
      </c>
      <c r="G62" s="48">
        <v>138.47577</v>
      </c>
      <c r="H62" s="48">
        <v>23.1087359182043</v>
      </c>
    </row>
    <row r="63" ht="22.7" customHeight="1" spans="1:8">
      <c r="A63" s="70" t="s">
        <v>145</v>
      </c>
      <c r="B63" s="70" t="s">
        <v>146</v>
      </c>
      <c r="C63" s="48">
        <v>2.99</v>
      </c>
      <c r="D63" s="48">
        <v>5.5616</v>
      </c>
      <c r="E63" s="48">
        <v>5.5616</v>
      </c>
      <c r="F63" s="48">
        <v>100</v>
      </c>
      <c r="G63" s="48"/>
      <c r="H63" s="48"/>
    </row>
    <row r="64" ht="22.7" customHeight="1" spans="1:8">
      <c r="A64" s="70" t="s">
        <v>147</v>
      </c>
      <c r="B64" s="70" t="s">
        <v>148</v>
      </c>
      <c r="C64" s="48">
        <v>1</v>
      </c>
      <c r="D64" s="48">
        <v>1</v>
      </c>
      <c r="E64" s="48">
        <v>1</v>
      </c>
      <c r="F64" s="48">
        <v>100</v>
      </c>
      <c r="G64" s="48">
        <v>0.674</v>
      </c>
      <c r="H64" s="48">
        <v>148.367952522255</v>
      </c>
    </row>
    <row r="65" ht="22.7" customHeight="1" spans="1:8">
      <c r="A65" s="69" t="s">
        <v>149</v>
      </c>
      <c r="B65" s="69" t="s">
        <v>150</v>
      </c>
      <c r="C65" s="46">
        <v>285.39</v>
      </c>
      <c r="D65" s="46">
        <v>439.0605</v>
      </c>
      <c r="E65" s="46">
        <v>439.0605</v>
      </c>
      <c r="F65" s="46">
        <v>100</v>
      </c>
      <c r="G65" s="46">
        <v>175.9864</v>
      </c>
      <c r="H65" s="46">
        <v>249.485471604624</v>
      </c>
    </row>
    <row r="66" ht="22.7" customHeight="1" spans="1:8">
      <c r="A66" s="70" t="s">
        <v>151</v>
      </c>
      <c r="B66" s="70" t="s">
        <v>152</v>
      </c>
      <c r="C66" s="48">
        <v>3.9</v>
      </c>
      <c r="D66" s="48">
        <v>3.9</v>
      </c>
      <c r="E66" s="48">
        <v>3.9</v>
      </c>
      <c r="F66" s="48">
        <v>100</v>
      </c>
      <c r="G66" s="48"/>
      <c r="H66" s="48"/>
    </row>
    <row r="67" ht="22.7" customHeight="1" spans="1:8">
      <c r="A67" s="70" t="s">
        <v>153</v>
      </c>
      <c r="B67" s="70" t="s">
        <v>154</v>
      </c>
      <c r="C67" s="48">
        <v>144.3</v>
      </c>
      <c r="D67" s="48">
        <v>144.3</v>
      </c>
      <c r="E67" s="48">
        <v>144.3</v>
      </c>
      <c r="F67" s="48">
        <v>100</v>
      </c>
      <c r="G67" s="48"/>
      <c r="H67" s="48"/>
    </row>
    <row r="68" ht="22.7" customHeight="1" spans="1:8">
      <c r="A68" s="70" t="s">
        <v>155</v>
      </c>
      <c r="B68" s="70" t="s">
        <v>156</v>
      </c>
      <c r="C68" s="48"/>
      <c r="D68" s="48"/>
      <c r="E68" s="48"/>
      <c r="F68" s="48">
        <v>0</v>
      </c>
      <c r="G68" s="48">
        <v>85.714</v>
      </c>
      <c r="H68" s="48">
        <v>0</v>
      </c>
    </row>
    <row r="69" ht="22.7" customHeight="1" spans="1:8">
      <c r="A69" s="70" t="s">
        <v>157</v>
      </c>
      <c r="B69" s="70" t="s">
        <v>158</v>
      </c>
      <c r="C69" s="48">
        <v>137.19</v>
      </c>
      <c r="D69" s="48">
        <v>290.8605</v>
      </c>
      <c r="E69" s="48">
        <v>290.8605</v>
      </c>
      <c r="F69" s="48">
        <v>100</v>
      </c>
      <c r="G69" s="48">
        <v>90.2724</v>
      </c>
      <c r="H69" s="48">
        <v>322.203131854254</v>
      </c>
    </row>
    <row r="70" ht="22.7" customHeight="1" spans="1:8">
      <c r="A70" s="69" t="s">
        <v>159</v>
      </c>
      <c r="B70" s="69" t="s">
        <v>160</v>
      </c>
      <c r="C70" s="46">
        <v>2</v>
      </c>
      <c r="D70" s="46">
        <v>1.57556</v>
      </c>
      <c r="E70" s="46">
        <v>1.57556</v>
      </c>
      <c r="F70" s="46">
        <v>100</v>
      </c>
      <c r="G70" s="46">
        <v>0.4</v>
      </c>
      <c r="H70" s="46">
        <v>393.89</v>
      </c>
    </row>
    <row r="71" ht="22.7" customHeight="1" spans="1:8">
      <c r="A71" s="70" t="s">
        <v>161</v>
      </c>
      <c r="B71" s="70" t="s">
        <v>110</v>
      </c>
      <c r="C71" s="48"/>
      <c r="D71" s="48"/>
      <c r="E71" s="48"/>
      <c r="F71" s="48">
        <v>0</v>
      </c>
      <c r="G71" s="48">
        <v>0.4</v>
      </c>
      <c r="H71" s="48">
        <v>0</v>
      </c>
    </row>
    <row r="72" ht="22.7" customHeight="1" spans="1:8">
      <c r="A72" s="70" t="s">
        <v>162</v>
      </c>
      <c r="B72" s="70" t="s">
        <v>163</v>
      </c>
      <c r="C72" s="48">
        <v>2</v>
      </c>
      <c r="D72" s="48">
        <v>1.57556</v>
      </c>
      <c r="E72" s="48">
        <v>1.57556</v>
      </c>
      <c r="F72" s="48">
        <v>100</v>
      </c>
      <c r="G72" s="48"/>
      <c r="H72" s="48"/>
    </row>
    <row r="73" ht="22.7" customHeight="1" spans="1:8">
      <c r="A73" s="69" t="s">
        <v>164</v>
      </c>
      <c r="B73" s="69" t="s">
        <v>165</v>
      </c>
      <c r="C73" s="46">
        <v>0</v>
      </c>
      <c r="D73" s="46">
        <v>0</v>
      </c>
      <c r="E73" s="46">
        <v>0</v>
      </c>
      <c r="F73" s="46">
        <v>0</v>
      </c>
      <c r="G73" s="46">
        <v>3</v>
      </c>
      <c r="H73" s="46">
        <v>0</v>
      </c>
    </row>
    <row r="74" ht="22.7" customHeight="1" spans="1:8">
      <c r="A74" s="70" t="s">
        <v>166</v>
      </c>
      <c r="B74" s="70" t="s">
        <v>167</v>
      </c>
      <c r="C74" s="48"/>
      <c r="D74" s="48"/>
      <c r="E74" s="48"/>
      <c r="F74" s="48">
        <v>0</v>
      </c>
      <c r="G74" s="48">
        <v>3</v>
      </c>
      <c r="H74" s="48">
        <v>0</v>
      </c>
    </row>
    <row r="75" ht="22.7" customHeight="1" spans="1:8">
      <c r="A75" s="69" t="s">
        <v>168</v>
      </c>
      <c r="B75" s="69" t="s">
        <v>169</v>
      </c>
      <c r="C75" s="46">
        <v>10.19</v>
      </c>
      <c r="D75" s="46">
        <v>10.15</v>
      </c>
      <c r="E75" s="46">
        <v>10.15</v>
      </c>
      <c r="F75" s="46">
        <v>100</v>
      </c>
      <c r="G75" s="46">
        <v>1708.4199</v>
      </c>
      <c r="H75" s="46">
        <v>0.594116235709968</v>
      </c>
    </row>
    <row r="76" ht="22.7" customHeight="1" spans="1:8">
      <c r="A76" s="70" t="s">
        <v>170</v>
      </c>
      <c r="B76" s="70" t="s">
        <v>171</v>
      </c>
      <c r="C76" s="48">
        <v>10.19</v>
      </c>
      <c r="D76" s="48">
        <v>10.15</v>
      </c>
      <c r="E76" s="48">
        <v>10.15</v>
      </c>
      <c r="F76" s="48">
        <v>100</v>
      </c>
      <c r="G76" s="48">
        <v>1708.4199</v>
      </c>
      <c r="H76" s="48">
        <v>0.594116235709968</v>
      </c>
    </row>
    <row r="77" ht="22.7" customHeight="1" spans="1:8">
      <c r="A77" s="69" t="s">
        <v>172</v>
      </c>
      <c r="B77" s="69" t="s">
        <v>173</v>
      </c>
      <c r="C77" s="46">
        <v>1.77</v>
      </c>
      <c r="D77" s="46">
        <v>0.68</v>
      </c>
      <c r="E77" s="46">
        <v>0.68</v>
      </c>
      <c r="F77" s="46">
        <v>100</v>
      </c>
      <c r="G77" s="46">
        <v>0</v>
      </c>
      <c r="H77" s="46" t="e">
        <v>#DIV/0!</v>
      </c>
    </row>
    <row r="78" ht="22.7" customHeight="1" spans="1:8">
      <c r="A78" s="70" t="s">
        <v>174</v>
      </c>
      <c r="B78" s="70" t="s">
        <v>175</v>
      </c>
      <c r="C78" s="48">
        <v>1.77</v>
      </c>
      <c r="D78" s="48">
        <v>0.68</v>
      </c>
      <c r="E78" s="48">
        <v>0.68</v>
      </c>
      <c r="F78" s="48">
        <v>100</v>
      </c>
      <c r="G78" s="48"/>
      <c r="H78" s="48"/>
    </row>
    <row r="79" ht="22.7" customHeight="1" spans="1:8">
      <c r="A79" s="69" t="s">
        <v>176</v>
      </c>
      <c r="B79" s="69" t="s">
        <v>177</v>
      </c>
      <c r="C79" s="46">
        <v>2744.79</v>
      </c>
      <c r="D79" s="46">
        <v>3430.947523</v>
      </c>
      <c r="E79" s="46">
        <v>3430.947523</v>
      </c>
      <c r="F79" s="46">
        <v>100</v>
      </c>
      <c r="G79" s="46">
        <v>1062.270115</v>
      </c>
      <c r="H79" s="46">
        <v>322.982589320043</v>
      </c>
    </row>
    <row r="80" ht="22.7" customHeight="1" spans="1:8">
      <c r="A80" s="70" t="s">
        <v>178</v>
      </c>
      <c r="B80" s="70" t="s">
        <v>177</v>
      </c>
      <c r="C80" s="48">
        <v>2744.79</v>
      </c>
      <c r="D80" s="48">
        <v>3430.947523</v>
      </c>
      <c r="E80" s="48">
        <v>3430.947523</v>
      </c>
      <c r="F80" s="48">
        <v>100</v>
      </c>
      <c r="G80" s="48">
        <v>1062.270115</v>
      </c>
      <c r="H80" s="48">
        <v>322.982589320043</v>
      </c>
    </row>
    <row r="81" ht="22.7" customHeight="1" spans="1:8">
      <c r="A81" s="69" t="s">
        <v>179</v>
      </c>
      <c r="B81" s="69" t="s">
        <v>180</v>
      </c>
      <c r="C81" s="46">
        <v>460.41</v>
      </c>
      <c r="D81" s="46">
        <v>906.596704</v>
      </c>
      <c r="E81" s="46">
        <v>906.596704</v>
      </c>
      <c r="F81" s="46">
        <v>100</v>
      </c>
      <c r="G81" s="46">
        <v>412.841521</v>
      </c>
      <c r="H81" s="46">
        <v>219.599206447067</v>
      </c>
    </row>
    <row r="82" ht="22.7" customHeight="1" spans="1:8">
      <c r="A82" s="69" t="s">
        <v>181</v>
      </c>
      <c r="B82" s="69" t="s">
        <v>182</v>
      </c>
      <c r="C82" s="46">
        <v>0</v>
      </c>
      <c r="D82" s="46">
        <v>150</v>
      </c>
      <c r="E82" s="46">
        <v>150</v>
      </c>
      <c r="F82" s="46">
        <v>100</v>
      </c>
      <c r="G82" s="46">
        <v>0</v>
      </c>
      <c r="H82" s="46" t="e">
        <v>#DIV/0!</v>
      </c>
    </row>
    <row r="83" ht="22.7" customHeight="1" spans="1:8">
      <c r="A83" s="70" t="s">
        <v>183</v>
      </c>
      <c r="B83" s="70" t="s">
        <v>184</v>
      </c>
      <c r="C83" s="48">
        <v>0</v>
      </c>
      <c r="D83" s="48">
        <v>150</v>
      </c>
      <c r="E83" s="48">
        <v>150</v>
      </c>
      <c r="F83" s="48">
        <v>100</v>
      </c>
      <c r="G83" s="48"/>
      <c r="H83" s="48"/>
    </row>
    <row r="84" ht="22.7" customHeight="1" spans="1:8">
      <c r="A84" s="69" t="s">
        <v>185</v>
      </c>
      <c r="B84" s="69" t="s">
        <v>186</v>
      </c>
      <c r="C84" s="46">
        <v>187.5</v>
      </c>
      <c r="D84" s="46">
        <v>458.538724</v>
      </c>
      <c r="E84" s="46">
        <v>458.538724</v>
      </c>
      <c r="F84" s="46">
        <v>100</v>
      </c>
      <c r="G84" s="46">
        <v>164.595937</v>
      </c>
      <c r="H84" s="46">
        <v>278.584473199967</v>
      </c>
    </row>
    <row r="85" ht="22.7" customHeight="1" spans="1:8">
      <c r="A85" s="70" t="s">
        <v>187</v>
      </c>
      <c r="B85" s="70" t="s">
        <v>188</v>
      </c>
      <c r="C85" s="48">
        <v>187.5</v>
      </c>
      <c r="D85" s="48">
        <v>458.538724</v>
      </c>
      <c r="E85" s="48">
        <v>458.538724</v>
      </c>
      <c r="F85" s="48">
        <v>100</v>
      </c>
      <c r="G85" s="48">
        <v>164.595937</v>
      </c>
      <c r="H85" s="48">
        <v>278.584473199967</v>
      </c>
    </row>
    <row r="86" ht="22.7" customHeight="1" spans="1:8">
      <c r="A86" s="69" t="s">
        <v>189</v>
      </c>
      <c r="B86" s="69" t="s">
        <v>190</v>
      </c>
      <c r="C86" s="46">
        <v>7</v>
      </c>
      <c r="D86" s="46">
        <v>28.01902</v>
      </c>
      <c r="E86" s="46">
        <v>28.01902</v>
      </c>
      <c r="F86" s="46">
        <v>100</v>
      </c>
      <c r="G86" s="46">
        <v>2.3348</v>
      </c>
      <c r="H86" s="46">
        <v>1200.06081891383</v>
      </c>
    </row>
    <row r="87" ht="22.7" customHeight="1" spans="1:8">
      <c r="A87" s="70" t="s">
        <v>191</v>
      </c>
      <c r="B87" s="70" t="s">
        <v>192</v>
      </c>
      <c r="C87" s="48">
        <v>7</v>
      </c>
      <c r="D87" s="48">
        <v>28.01902</v>
      </c>
      <c r="E87" s="48">
        <v>28.01902</v>
      </c>
      <c r="F87" s="48">
        <v>100</v>
      </c>
      <c r="G87" s="48">
        <v>2.3348</v>
      </c>
      <c r="H87" s="48">
        <v>1200.06081891383</v>
      </c>
    </row>
    <row r="88" ht="22.7" customHeight="1" spans="1:8">
      <c r="A88" s="69" t="s">
        <v>193</v>
      </c>
      <c r="B88" s="69" t="s">
        <v>194</v>
      </c>
      <c r="C88" s="46">
        <v>230.43</v>
      </c>
      <c r="D88" s="46">
        <v>209.84896</v>
      </c>
      <c r="E88" s="46">
        <v>209.84896</v>
      </c>
      <c r="F88" s="46">
        <v>100</v>
      </c>
      <c r="G88" s="46">
        <v>214.02</v>
      </c>
      <c r="H88" s="46">
        <v>98.0510980282217</v>
      </c>
    </row>
    <row r="89" ht="22.7" customHeight="1" spans="1:8">
      <c r="A89" s="70" t="s">
        <v>195</v>
      </c>
      <c r="B89" s="70" t="s">
        <v>196</v>
      </c>
      <c r="C89" s="48">
        <v>67.02</v>
      </c>
      <c r="D89" s="48">
        <v>61.07122</v>
      </c>
      <c r="E89" s="48">
        <v>61.07122</v>
      </c>
      <c r="F89" s="48">
        <v>100</v>
      </c>
      <c r="G89" s="48">
        <v>54.37</v>
      </c>
      <c r="H89" s="48">
        <v>112.325216111826</v>
      </c>
    </row>
    <row r="90" ht="22.7" customHeight="1" spans="1:8">
      <c r="A90" s="70" t="s">
        <v>197</v>
      </c>
      <c r="B90" s="70" t="s">
        <v>198</v>
      </c>
      <c r="C90" s="48">
        <v>163.41</v>
      </c>
      <c r="D90" s="48">
        <v>148.77774</v>
      </c>
      <c r="E90" s="48">
        <v>148.77774</v>
      </c>
      <c r="F90" s="48">
        <v>100</v>
      </c>
      <c r="G90" s="48">
        <v>159.65</v>
      </c>
      <c r="H90" s="48">
        <v>93.1899404948324</v>
      </c>
    </row>
    <row r="91" ht="22.7" customHeight="1" spans="1:8">
      <c r="A91" s="69" t="s">
        <v>199</v>
      </c>
      <c r="B91" s="69" t="s">
        <v>200</v>
      </c>
      <c r="C91" s="46">
        <v>34.61</v>
      </c>
      <c r="D91" s="46">
        <v>60.17</v>
      </c>
      <c r="E91" s="46">
        <v>60.17</v>
      </c>
      <c r="F91" s="46">
        <v>100</v>
      </c>
      <c r="G91" s="46">
        <v>24.388041</v>
      </c>
      <c r="H91" s="46">
        <v>246.719283438961</v>
      </c>
    </row>
    <row r="92" ht="22.7" customHeight="1" spans="1:8">
      <c r="A92" s="70" t="s">
        <v>201</v>
      </c>
      <c r="B92" s="70" t="s">
        <v>202</v>
      </c>
      <c r="C92" s="48">
        <v>34.61</v>
      </c>
      <c r="D92" s="48">
        <v>60.17</v>
      </c>
      <c r="E92" s="48">
        <v>60.17</v>
      </c>
      <c r="F92" s="48">
        <v>100</v>
      </c>
      <c r="G92" s="48">
        <v>24.388041</v>
      </c>
      <c r="H92" s="48">
        <v>246.719283438961</v>
      </c>
    </row>
    <row r="93" ht="22.7" customHeight="1" spans="1:8">
      <c r="A93" s="69" t="s">
        <v>203</v>
      </c>
      <c r="B93" s="69" t="s">
        <v>204</v>
      </c>
      <c r="C93" s="46">
        <v>0.85</v>
      </c>
      <c r="D93" s="46">
        <v>0</v>
      </c>
      <c r="E93" s="46">
        <v>0</v>
      </c>
      <c r="F93" s="46">
        <v>0</v>
      </c>
      <c r="G93" s="46">
        <v>0.17316</v>
      </c>
      <c r="H93" s="46">
        <v>0</v>
      </c>
    </row>
    <row r="94" ht="22.7" customHeight="1" spans="1:8">
      <c r="A94" s="70" t="s">
        <v>205</v>
      </c>
      <c r="B94" s="70" t="s">
        <v>206</v>
      </c>
      <c r="C94" s="48">
        <v>0.85</v>
      </c>
      <c r="D94" s="48">
        <v>0</v>
      </c>
      <c r="E94" s="48"/>
      <c r="F94" s="48">
        <v>0</v>
      </c>
      <c r="G94" s="48">
        <v>0.17316</v>
      </c>
      <c r="H94" s="48">
        <v>0</v>
      </c>
    </row>
    <row r="95" ht="22.7" customHeight="1" spans="1:8">
      <c r="A95" s="69" t="s">
        <v>207</v>
      </c>
      <c r="B95" s="69" t="s">
        <v>208</v>
      </c>
      <c r="C95" s="46">
        <v>0.02</v>
      </c>
      <c r="D95" s="46">
        <v>0.02</v>
      </c>
      <c r="E95" s="46">
        <v>0.02</v>
      </c>
      <c r="F95" s="46">
        <v>100</v>
      </c>
      <c r="G95" s="46">
        <v>7.329583</v>
      </c>
      <c r="H95" s="46">
        <v>0.27286681929927</v>
      </c>
    </row>
    <row r="96" ht="22.7" customHeight="1" spans="1:8">
      <c r="A96" s="70" t="s">
        <v>209</v>
      </c>
      <c r="B96" s="70" t="s">
        <v>208</v>
      </c>
      <c r="C96" s="48">
        <v>0.02</v>
      </c>
      <c r="D96" s="48">
        <v>0.02</v>
      </c>
      <c r="E96" s="48">
        <v>0.02</v>
      </c>
      <c r="F96" s="48">
        <v>100</v>
      </c>
      <c r="G96" s="48">
        <v>7.329583</v>
      </c>
      <c r="H96" s="48">
        <v>0.27286681929927</v>
      </c>
    </row>
    <row r="97" ht="22.7" customHeight="1" spans="1:8">
      <c r="A97" s="69" t="s">
        <v>210</v>
      </c>
      <c r="B97" s="69" t="s">
        <v>211</v>
      </c>
      <c r="C97" s="46">
        <v>4275.31</v>
      </c>
      <c r="D97" s="46">
        <v>3661.778186</v>
      </c>
      <c r="E97" s="46">
        <v>3661.778186</v>
      </c>
      <c r="F97" s="46">
        <v>100</v>
      </c>
      <c r="G97" s="46">
        <v>5672.970955</v>
      </c>
      <c r="H97" s="46">
        <v>64.5478042289748</v>
      </c>
    </row>
    <row r="98" ht="22.7" customHeight="1" spans="1:8">
      <c r="A98" s="69" t="s">
        <v>212</v>
      </c>
      <c r="B98" s="69" t="s">
        <v>213</v>
      </c>
      <c r="C98" s="46">
        <v>288.48</v>
      </c>
      <c r="D98" s="46">
        <v>248.948186</v>
      </c>
      <c r="E98" s="46">
        <v>248.948186</v>
      </c>
      <c r="F98" s="46">
        <v>100</v>
      </c>
      <c r="G98" s="46">
        <v>260.224815</v>
      </c>
      <c r="H98" s="46">
        <v>95.6665819898844</v>
      </c>
    </row>
    <row r="99" ht="22.7" customHeight="1" spans="1:8">
      <c r="A99" s="70" t="s">
        <v>214</v>
      </c>
      <c r="B99" s="70" t="s">
        <v>215</v>
      </c>
      <c r="C99" s="48">
        <v>288.48</v>
      </c>
      <c r="D99" s="48">
        <v>248.948186</v>
      </c>
      <c r="E99" s="48">
        <v>248.948186</v>
      </c>
      <c r="F99" s="48">
        <v>100</v>
      </c>
      <c r="G99" s="48">
        <v>260.224815</v>
      </c>
      <c r="H99" s="48">
        <v>95.6665819898844</v>
      </c>
    </row>
    <row r="100" ht="22.7" customHeight="1" spans="1:8">
      <c r="A100" s="69" t="s">
        <v>216</v>
      </c>
      <c r="B100" s="69" t="s">
        <v>217</v>
      </c>
      <c r="C100" s="46">
        <v>3986.83</v>
      </c>
      <c r="D100" s="46">
        <v>3412.83</v>
      </c>
      <c r="E100" s="46">
        <v>3412.83</v>
      </c>
      <c r="F100" s="46">
        <v>100</v>
      </c>
      <c r="G100" s="46">
        <v>5411.85614</v>
      </c>
      <c r="H100" s="46">
        <v>63.0620975819213</v>
      </c>
    </row>
    <row r="101" ht="22.7" customHeight="1" spans="1:8">
      <c r="A101" s="70" t="s">
        <v>218</v>
      </c>
      <c r="B101" s="70" t="s">
        <v>219</v>
      </c>
      <c r="C101" s="48">
        <v>3986.83</v>
      </c>
      <c r="D101" s="48">
        <v>3412.83</v>
      </c>
      <c r="E101" s="48">
        <v>3412.83</v>
      </c>
      <c r="F101" s="48">
        <v>100</v>
      </c>
      <c r="G101" s="48">
        <v>5411.85614</v>
      </c>
      <c r="H101" s="48">
        <v>63.0620975819213</v>
      </c>
    </row>
    <row r="102" ht="22.7" customHeight="1" spans="1:8">
      <c r="A102" s="69" t="s">
        <v>220</v>
      </c>
      <c r="B102" s="69" t="s">
        <v>221</v>
      </c>
      <c r="C102" s="46">
        <v>0</v>
      </c>
      <c r="D102" s="46">
        <v>0</v>
      </c>
      <c r="E102" s="46">
        <v>0</v>
      </c>
      <c r="F102" s="46">
        <v>0</v>
      </c>
      <c r="G102" s="46">
        <v>0.89</v>
      </c>
      <c r="H102" s="46">
        <v>0</v>
      </c>
    </row>
    <row r="103" ht="22.7" customHeight="1" spans="1:8">
      <c r="A103" s="70" t="s">
        <v>222</v>
      </c>
      <c r="B103" s="70" t="s">
        <v>223</v>
      </c>
      <c r="C103" s="48">
        <v>0</v>
      </c>
      <c r="D103" s="48">
        <v>0</v>
      </c>
      <c r="E103" s="48"/>
      <c r="F103" s="48">
        <v>0</v>
      </c>
      <c r="G103" s="48">
        <v>0.89</v>
      </c>
      <c r="H103" s="48">
        <v>0</v>
      </c>
    </row>
    <row r="104" ht="22.7" customHeight="1" spans="1:8">
      <c r="A104" s="69" t="s">
        <v>224</v>
      </c>
      <c r="B104" s="69" t="s">
        <v>225</v>
      </c>
      <c r="C104" s="46">
        <v>2771.79</v>
      </c>
      <c r="D104" s="46">
        <v>2415.73522</v>
      </c>
      <c r="E104" s="46">
        <v>2415.73522</v>
      </c>
      <c r="F104" s="46">
        <v>100</v>
      </c>
      <c r="G104" s="46">
        <v>5487.249928</v>
      </c>
      <c r="H104" s="46">
        <v>44.0245159542148</v>
      </c>
    </row>
    <row r="105" ht="22.7" customHeight="1" spans="1:8">
      <c r="A105" s="69" t="s">
        <v>226</v>
      </c>
      <c r="B105" s="69" t="s">
        <v>227</v>
      </c>
      <c r="C105" s="46">
        <v>759.09</v>
      </c>
      <c r="D105" s="46">
        <v>655.659121</v>
      </c>
      <c r="E105" s="46">
        <v>655.659121</v>
      </c>
      <c r="F105" s="46">
        <v>100</v>
      </c>
      <c r="G105" s="46">
        <v>624.688112</v>
      </c>
      <c r="H105" s="46">
        <v>104.957835503039</v>
      </c>
    </row>
    <row r="106" ht="22.7" customHeight="1" spans="1:8">
      <c r="A106" s="70" t="s">
        <v>228</v>
      </c>
      <c r="B106" s="70" t="s">
        <v>44</v>
      </c>
      <c r="C106" s="48">
        <v>153.4</v>
      </c>
      <c r="D106" s="48">
        <v>136.870395</v>
      </c>
      <c r="E106" s="48">
        <v>136.870395</v>
      </c>
      <c r="F106" s="48">
        <v>100</v>
      </c>
      <c r="G106" s="48">
        <v>134.490737</v>
      </c>
      <c r="H106" s="48">
        <v>101.769384310832</v>
      </c>
    </row>
    <row r="107" ht="22.7" customHeight="1" spans="1:8">
      <c r="A107" s="70" t="s">
        <v>229</v>
      </c>
      <c r="B107" s="70" t="s">
        <v>230</v>
      </c>
      <c r="C107" s="48"/>
      <c r="D107" s="48"/>
      <c r="E107" s="48"/>
      <c r="F107" s="48">
        <v>0</v>
      </c>
      <c r="G107" s="48">
        <v>1.101151</v>
      </c>
      <c r="H107" s="48">
        <v>0</v>
      </c>
    </row>
    <row r="108" ht="22.7" customHeight="1" spans="1:8">
      <c r="A108" s="70" t="s">
        <v>231</v>
      </c>
      <c r="B108" s="70" t="s">
        <v>232</v>
      </c>
      <c r="C108" s="48">
        <v>605.69</v>
      </c>
      <c r="D108" s="48">
        <v>518.788726</v>
      </c>
      <c r="E108" s="48">
        <v>518.788726</v>
      </c>
      <c r="F108" s="48">
        <v>100</v>
      </c>
      <c r="G108" s="48">
        <v>489.096224</v>
      </c>
      <c r="H108" s="48">
        <v>106.070891686132</v>
      </c>
    </row>
    <row r="109" ht="22.7" customHeight="1" spans="1:8">
      <c r="A109" s="69" t="s">
        <v>233</v>
      </c>
      <c r="B109" s="69" t="s">
        <v>234</v>
      </c>
      <c r="C109" s="46">
        <v>1559.7</v>
      </c>
      <c r="D109" s="46">
        <v>1460.654395</v>
      </c>
      <c r="E109" s="46">
        <v>1460.654395</v>
      </c>
      <c r="F109" s="46">
        <v>100</v>
      </c>
      <c r="G109" s="46">
        <v>2495.705413</v>
      </c>
      <c r="H109" s="46">
        <v>58.5267150278044</v>
      </c>
    </row>
    <row r="110" ht="22.7" customHeight="1" spans="1:8">
      <c r="A110" s="70" t="s">
        <v>235</v>
      </c>
      <c r="B110" s="70" t="s">
        <v>234</v>
      </c>
      <c r="C110" s="48">
        <v>1559.7</v>
      </c>
      <c r="D110" s="48">
        <v>1460.654395</v>
      </c>
      <c r="E110" s="48">
        <v>1460.654395</v>
      </c>
      <c r="F110" s="48">
        <v>100</v>
      </c>
      <c r="G110" s="48">
        <v>2495.705413</v>
      </c>
      <c r="H110" s="48">
        <v>58.5267150278044</v>
      </c>
    </row>
    <row r="111" ht="22.7" customHeight="1" spans="1:8">
      <c r="A111" s="69" t="s">
        <v>236</v>
      </c>
      <c r="B111" s="69" t="s">
        <v>237</v>
      </c>
      <c r="C111" s="46">
        <v>453</v>
      </c>
      <c r="D111" s="46">
        <v>299.421704</v>
      </c>
      <c r="E111" s="46">
        <v>299.421704</v>
      </c>
      <c r="F111" s="46">
        <v>100</v>
      </c>
      <c r="G111" s="46">
        <v>2366.856403</v>
      </c>
      <c r="H111" s="46">
        <v>12.6506070930404</v>
      </c>
    </row>
    <row r="112" ht="22.7" customHeight="1" spans="1:8">
      <c r="A112" s="70" t="s">
        <v>238</v>
      </c>
      <c r="B112" s="70" t="s">
        <v>237</v>
      </c>
      <c r="C112" s="48">
        <v>453</v>
      </c>
      <c r="D112" s="48">
        <v>299.421704</v>
      </c>
      <c r="E112" s="48">
        <v>299.421704</v>
      </c>
      <c r="F112" s="48">
        <v>100</v>
      </c>
      <c r="G112" s="48">
        <v>2366.856403</v>
      </c>
      <c r="H112" s="48">
        <v>12.6506070930404</v>
      </c>
    </row>
    <row r="113" ht="22.7" customHeight="1" spans="1:8">
      <c r="A113" s="69" t="s">
        <v>239</v>
      </c>
      <c r="B113" s="69" t="s">
        <v>240</v>
      </c>
      <c r="C113" s="46">
        <v>1661.92</v>
      </c>
      <c r="D113" s="46">
        <v>5266.803582</v>
      </c>
      <c r="E113" s="46">
        <v>5266.803582</v>
      </c>
      <c r="F113" s="46">
        <v>100</v>
      </c>
      <c r="G113" s="46">
        <v>2191.37564</v>
      </c>
      <c r="H113" s="46">
        <v>240.342344135942</v>
      </c>
    </row>
    <row r="114" ht="22.7" customHeight="1" spans="1:8">
      <c r="A114" s="69" t="s">
        <v>241</v>
      </c>
      <c r="B114" s="69" t="s">
        <v>242</v>
      </c>
      <c r="C114" s="46">
        <v>99.37</v>
      </c>
      <c r="D114" s="46">
        <v>88.593452</v>
      </c>
      <c r="E114" s="46">
        <v>88.593452</v>
      </c>
      <c r="F114" s="46">
        <v>100</v>
      </c>
      <c r="G114" s="46">
        <v>85.846388</v>
      </c>
      <c r="H114" s="46">
        <v>103.199976217986</v>
      </c>
    </row>
    <row r="115" ht="22.7" customHeight="1" spans="1:8">
      <c r="A115" s="70" t="s">
        <v>243</v>
      </c>
      <c r="B115" s="70" t="s">
        <v>63</v>
      </c>
      <c r="C115" s="48">
        <v>97.87</v>
      </c>
      <c r="D115" s="48">
        <v>69.097792</v>
      </c>
      <c r="E115" s="48">
        <v>69.097792</v>
      </c>
      <c r="F115" s="48">
        <v>100</v>
      </c>
      <c r="G115" s="48">
        <v>79.170488</v>
      </c>
      <c r="H115" s="48">
        <v>87.2772086487581</v>
      </c>
    </row>
    <row r="116" ht="22.7" customHeight="1" spans="1:8">
      <c r="A116" s="70" t="s">
        <v>244</v>
      </c>
      <c r="B116" s="70" t="s">
        <v>245</v>
      </c>
      <c r="C116" s="48">
        <v>0</v>
      </c>
      <c r="D116" s="48">
        <v>5.73914</v>
      </c>
      <c r="E116" s="48">
        <v>5.73914</v>
      </c>
      <c r="F116" s="48">
        <v>100</v>
      </c>
      <c r="G116" s="48"/>
      <c r="H116" s="48"/>
    </row>
    <row r="117" ht="22.7" customHeight="1" spans="1:8">
      <c r="A117" s="70" t="s">
        <v>246</v>
      </c>
      <c r="B117" s="70" t="s">
        <v>247</v>
      </c>
      <c r="C117" s="48">
        <v>0</v>
      </c>
      <c r="D117" s="48">
        <v>0.63462</v>
      </c>
      <c r="E117" s="48">
        <v>0.63462</v>
      </c>
      <c r="F117" s="48">
        <v>100</v>
      </c>
      <c r="G117" s="48">
        <v>5.6759</v>
      </c>
      <c r="H117" s="48">
        <v>11.1809580859423</v>
      </c>
    </row>
    <row r="118" ht="22.7" customHeight="1" spans="1:8">
      <c r="A118" s="70" t="s">
        <v>248</v>
      </c>
      <c r="B118" s="70" t="s">
        <v>249</v>
      </c>
      <c r="C118" s="48">
        <v>1.5</v>
      </c>
      <c r="D118" s="48">
        <v>13.1219</v>
      </c>
      <c r="E118" s="48">
        <v>13.1219</v>
      </c>
      <c r="F118" s="48">
        <v>100</v>
      </c>
      <c r="G118" s="48">
        <v>1</v>
      </c>
      <c r="H118" s="48">
        <v>1312.19</v>
      </c>
    </row>
    <row r="119" ht="22.7" customHeight="1" spans="1:8">
      <c r="A119" s="69" t="s">
        <v>250</v>
      </c>
      <c r="B119" s="69" t="s">
        <v>251</v>
      </c>
      <c r="C119" s="46">
        <v>188.52</v>
      </c>
      <c r="D119" s="46">
        <v>188.52</v>
      </c>
      <c r="E119" s="46">
        <v>188.52</v>
      </c>
      <c r="F119" s="46">
        <v>100</v>
      </c>
      <c r="G119" s="46">
        <v>219.837</v>
      </c>
      <c r="H119" s="46">
        <v>85.7544453390467</v>
      </c>
    </row>
    <row r="120" ht="22.7" customHeight="1" spans="1:8">
      <c r="A120" s="70" t="s">
        <v>252</v>
      </c>
      <c r="B120" s="70" t="s">
        <v>253</v>
      </c>
      <c r="C120" s="48"/>
      <c r="D120" s="48"/>
      <c r="E120" s="48"/>
      <c r="F120" s="48">
        <v>0</v>
      </c>
      <c r="G120" s="48">
        <v>74.599</v>
      </c>
      <c r="H120" s="48">
        <v>0</v>
      </c>
    </row>
    <row r="121" ht="22.7" customHeight="1" spans="1:8">
      <c r="A121" s="70" t="s">
        <v>254</v>
      </c>
      <c r="B121" s="70" t="s">
        <v>255</v>
      </c>
      <c r="C121" s="48">
        <v>117.69</v>
      </c>
      <c r="D121" s="48">
        <v>117.69</v>
      </c>
      <c r="E121" s="48">
        <v>117.69</v>
      </c>
      <c r="F121" s="48">
        <v>100</v>
      </c>
      <c r="G121" s="48">
        <v>66.538</v>
      </c>
      <c r="H121" s="48">
        <v>176.876371396796</v>
      </c>
    </row>
    <row r="122" ht="22.7" customHeight="1" spans="1:8">
      <c r="A122" s="70" t="s">
        <v>256</v>
      </c>
      <c r="B122" s="70" t="s">
        <v>257</v>
      </c>
      <c r="C122" s="48"/>
      <c r="D122" s="48"/>
      <c r="E122" s="48"/>
      <c r="F122" s="48">
        <v>0</v>
      </c>
      <c r="G122" s="48">
        <v>78.7</v>
      </c>
      <c r="H122" s="48">
        <v>0</v>
      </c>
    </row>
    <row r="123" ht="22.7" customHeight="1" spans="1:8">
      <c r="A123" s="70" t="s">
        <v>258</v>
      </c>
      <c r="B123" s="70" t="s">
        <v>259</v>
      </c>
      <c r="C123" s="48">
        <v>70.83</v>
      </c>
      <c r="D123" s="48">
        <v>70.83</v>
      </c>
      <c r="E123" s="48">
        <v>70.83</v>
      </c>
      <c r="F123" s="48">
        <v>100</v>
      </c>
      <c r="G123" s="48"/>
      <c r="H123" s="48"/>
    </row>
    <row r="124" ht="22.7" customHeight="1" spans="1:8">
      <c r="A124" s="69" t="s">
        <v>260</v>
      </c>
      <c r="B124" s="69" t="s">
        <v>261</v>
      </c>
      <c r="C124" s="46">
        <v>1374.03</v>
      </c>
      <c r="D124" s="46">
        <v>4989.69013</v>
      </c>
      <c r="E124" s="46">
        <v>4989.69013</v>
      </c>
      <c r="F124" s="46">
        <v>100</v>
      </c>
      <c r="G124" s="46">
        <v>1885.692252</v>
      </c>
      <c r="H124" s="46">
        <v>264.607871443914</v>
      </c>
    </row>
    <row r="125" ht="22.7" customHeight="1" spans="1:8">
      <c r="A125" s="70" t="s">
        <v>262</v>
      </c>
      <c r="B125" s="70" t="s">
        <v>263</v>
      </c>
      <c r="C125" s="48">
        <v>130.03</v>
      </c>
      <c r="D125" s="48">
        <v>105.93853</v>
      </c>
      <c r="E125" s="48">
        <v>105.93853</v>
      </c>
      <c r="F125" s="48">
        <v>100</v>
      </c>
      <c r="G125" s="48">
        <v>102.040452</v>
      </c>
      <c r="H125" s="48">
        <v>103.820130079392</v>
      </c>
    </row>
    <row r="126" ht="22.7" customHeight="1" spans="1:8">
      <c r="A126" s="70" t="s">
        <v>264</v>
      </c>
      <c r="B126" s="70" t="s">
        <v>265</v>
      </c>
      <c r="C126" s="48"/>
      <c r="D126" s="48"/>
      <c r="E126" s="48"/>
      <c r="F126" s="48">
        <v>0</v>
      </c>
      <c r="G126" s="48">
        <v>568.0772</v>
      </c>
      <c r="H126" s="48">
        <v>0</v>
      </c>
    </row>
    <row r="127" ht="22.7" customHeight="1" spans="1:8">
      <c r="A127" s="70" t="s">
        <v>266</v>
      </c>
      <c r="B127" s="70" t="s">
        <v>267</v>
      </c>
      <c r="C127" s="48">
        <v>1244</v>
      </c>
      <c r="D127" s="48">
        <v>4883.7516</v>
      </c>
      <c r="E127" s="48">
        <v>4883.7516</v>
      </c>
      <c r="F127" s="48">
        <v>100</v>
      </c>
      <c r="G127" s="48">
        <v>1215.5746</v>
      </c>
      <c r="H127" s="48">
        <v>401.764860832071</v>
      </c>
    </row>
    <row r="128" ht="22.7" customHeight="1" spans="1:8">
      <c r="A128" s="69" t="s">
        <v>268</v>
      </c>
      <c r="B128" s="69" t="s">
        <v>269</v>
      </c>
      <c r="C128" s="46">
        <v>13761.28</v>
      </c>
      <c r="D128" s="46">
        <v>25551.014206</v>
      </c>
      <c r="E128" s="46">
        <v>25551.014206</v>
      </c>
      <c r="F128" s="46">
        <v>100</v>
      </c>
      <c r="G128" s="46">
        <v>8748.667812</v>
      </c>
      <c r="H128" s="46">
        <v>292.056056477002</v>
      </c>
    </row>
    <row r="129" ht="22.7" customHeight="1" spans="1:8">
      <c r="A129" s="69" t="s">
        <v>270</v>
      </c>
      <c r="B129" s="69" t="s">
        <v>271</v>
      </c>
      <c r="C129" s="46">
        <v>13761.28</v>
      </c>
      <c r="D129" s="46">
        <v>25551.014206</v>
      </c>
      <c r="E129" s="46">
        <v>25551.014206</v>
      </c>
      <c r="F129" s="46">
        <v>100</v>
      </c>
      <c r="G129" s="46">
        <v>8748.667812</v>
      </c>
      <c r="H129" s="46">
        <v>292.056056477002</v>
      </c>
    </row>
    <row r="130" ht="22.7" customHeight="1" spans="1:8">
      <c r="A130" s="70" t="s">
        <v>272</v>
      </c>
      <c r="B130" s="70" t="s">
        <v>273</v>
      </c>
      <c r="C130" s="48">
        <v>13761.28</v>
      </c>
      <c r="D130" s="48">
        <v>25551.014206</v>
      </c>
      <c r="E130" s="48">
        <v>25551.014206</v>
      </c>
      <c r="F130" s="48">
        <v>100</v>
      </c>
      <c r="G130" s="48">
        <v>8748.667812</v>
      </c>
      <c r="H130" s="48">
        <v>292.056056477002</v>
      </c>
    </row>
    <row r="131" ht="22.7" customHeight="1" spans="1:8">
      <c r="A131" s="69" t="s">
        <v>274</v>
      </c>
      <c r="B131" s="69" t="s">
        <v>275</v>
      </c>
      <c r="C131" s="46">
        <v>0</v>
      </c>
      <c r="D131" s="46">
        <v>0</v>
      </c>
      <c r="E131" s="46">
        <v>0</v>
      </c>
      <c r="F131" s="46">
        <v>0</v>
      </c>
      <c r="G131" s="46">
        <v>45</v>
      </c>
      <c r="H131" s="46">
        <v>0</v>
      </c>
    </row>
    <row r="132" ht="22.7" customHeight="1" spans="1:8">
      <c r="A132" s="69" t="s">
        <v>276</v>
      </c>
      <c r="B132" s="69" t="s">
        <v>277</v>
      </c>
      <c r="C132" s="46">
        <v>0</v>
      </c>
      <c r="D132" s="46">
        <v>0</v>
      </c>
      <c r="E132" s="46">
        <v>0</v>
      </c>
      <c r="F132" s="46">
        <v>0</v>
      </c>
      <c r="G132" s="46">
        <v>45</v>
      </c>
      <c r="H132" s="46">
        <v>0</v>
      </c>
    </row>
    <row r="133" ht="22.7" customHeight="1" spans="1:8">
      <c r="A133" s="70" t="s">
        <v>278</v>
      </c>
      <c r="B133" s="70" t="s">
        <v>279</v>
      </c>
      <c r="C133" s="48"/>
      <c r="D133" s="48"/>
      <c r="E133" s="48"/>
      <c r="F133" s="48">
        <v>0</v>
      </c>
      <c r="G133" s="48">
        <v>45</v>
      </c>
      <c r="H133" s="48">
        <v>0</v>
      </c>
    </row>
    <row r="134" ht="22.7" customHeight="1" spans="1:8">
      <c r="A134" s="69" t="s">
        <v>280</v>
      </c>
      <c r="B134" s="69" t="s">
        <v>281</v>
      </c>
      <c r="C134" s="46">
        <v>794.04</v>
      </c>
      <c r="D134" s="46">
        <v>782.912408</v>
      </c>
      <c r="E134" s="46">
        <v>782.912408</v>
      </c>
      <c r="F134" s="46">
        <v>100</v>
      </c>
      <c r="G134" s="46">
        <v>692.1</v>
      </c>
      <c r="H134" s="46">
        <v>113.121284207484</v>
      </c>
    </row>
    <row r="135" ht="22.7" customHeight="1" spans="1:8">
      <c r="A135" s="69" t="s">
        <v>282</v>
      </c>
      <c r="B135" s="69" t="s">
        <v>283</v>
      </c>
      <c r="C135" s="46">
        <v>794.04</v>
      </c>
      <c r="D135" s="46">
        <v>782.912408</v>
      </c>
      <c r="E135" s="46">
        <v>782.912408</v>
      </c>
      <c r="F135" s="46">
        <v>100</v>
      </c>
      <c r="G135" s="46">
        <v>692.1</v>
      </c>
      <c r="H135" s="46">
        <v>113.121284207484</v>
      </c>
    </row>
    <row r="136" ht="22.7" customHeight="1" spans="1:8">
      <c r="A136" s="70" t="s">
        <v>284</v>
      </c>
      <c r="B136" s="70" t="s">
        <v>285</v>
      </c>
      <c r="C136" s="48">
        <v>539.5</v>
      </c>
      <c r="D136" s="48">
        <v>540.7088</v>
      </c>
      <c r="E136" s="48">
        <v>540.7088</v>
      </c>
      <c r="F136" s="48">
        <v>100</v>
      </c>
      <c r="G136" s="48">
        <v>522.54</v>
      </c>
      <c r="H136" s="48">
        <v>103.477016113599</v>
      </c>
    </row>
    <row r="137" ht="22.7" customHeight="1" spans="1:8">
      <c r="A137" s="70" t="s">
        <v>286</v>
      </c>
      <c r="B137" s="70" t="s">
        <v>287</v>
      </c>
      <c r="C137" s="48">
        <v>254.54</v>
      </c>
      <c r="D137" s="48">
        <v>242.203608</v>
      </c>
      <c r="E137" s="48">
        <v>242.203608</v>
      </c>
      <c r="F137" s="48">
        <v>100</v>
      </c>
      <c r="G137" s="48">
        <v>169.56</v>
      </c>
      <c r="H137" s="48">
        <v>142.842420382166</v>
      </c>
    </row>
    <row r="138" ht="22.7" customHeight="1" spans="1:8">
      <c r="A138" s="69" t="s">
        <v>288</v>
      </c>
      <c r="B138" s="69" t="s">
        <v>289</v>
      </c>
      <c r="C138" s="46">
        <v>0</v>
      </c>
      <c r="D138" s="46">
        <v>0</v>
      </c>
      <c r="E138" s="46">
        <v>0</v>
      </c>
      <c r="F138" s="46">
        <v>0</v>
      </c>
      <c r="G138" s="46">
        <v>0</v>
      </c>
      <c r="H138" s="46">
        <v>0</v>
      </c>
    </row>
    <row r="139" ht="22.7" customHeight="1" spans="1:8">
      <c r="A139" s="69" t="s">
        <v>290</v>
      </c>
      <c r="B139" s="69" t="s">
        <v>291</v>
      </c>
      <c r="C139" s="46">
        <v>0</v>
      </c>
      <c r="D139" s="46">
        <v>0</v>
      </c>
      <c r="E139" s="46">
        <v>0</v>
      </c>
      <c r="F139" s="46">
        <v>0</v>
      </c>
      <c r="G139" s="46">
        <v>0</v>
      </c>
      <c r="H139" s="46">
        <v>0</v>
      </c>
    </row>
    <row r="140" ht="22.7" customHeight="1" spans="1:8">
      <c r="A140" s="47"/>
      <c r="B140" s="47"/>
      <c r="C140" s="47"/>
      <c r="D140" s="47"/>
      <c r="E140" s="47"/>
      <c r="F140" s="48"/>
      <c r="G140" s="47"/>
      <c r="H140" s="48"/>
    </row>
    <row r="141" ht="22.7" customHeight="1" spans="1:8">
      <c r="A141" s="47"/>
      <c r="B141" s="45" t="s">
        <v>292</v>
      </c>
      <c r="C141" s="46">
        <v>31072.04</v>
      </c>
      <c r="D141" s="46">
        <v>45885.616266</v>
      </c>
      <c r="E141" s="46">
        <v>45885.616266</v>
      </c>
      <c r="F141" s="46">
        <v>100</v>
      </c>
      <c r="G141" s="46">
        <v>30936.684334</v>
      </c>
      <c r="H141" s="46">
        <v>148.321053964955</v>
      </c>
    </row>
    <row r="142" ht="22.7" customHeight="1" spans="1:8">
      <c r="A142" s="47"/>
      <c r="B142" s="45" t="s">
        <v>293</v>
      </c>
      <c r="C142" s="47"/>
      <c r="D142" s="47"/>
      <c r="E142" s="47"/>
      <c r="F142" s="48"/>
      <c r="G142" s="47"/>
      <c r="H142" s="71"/>
    </row>
    <row r="143" ht="22.7" customHeight="1" spans="1:8">
      <c r="A143" s="47"/>
      <c r="B143" s="45" t="s">
        <v>294</v>
      </c>
      <c r="C143" s="47"/>
      <c r="D143" s="47"/>
      <c r="E143" s="47"/>
      <c r="F143" s="48"/>
      <c r="G143" s="47"/>
      <c r="H143" s="71"/>
    </row>
    <row r="144" ht="22.7" customHeight="1" spans="1:8">
      <c r="A144" s="47"/>
      <c r="B144" s="45" t="s">
        <v>295</v>
      </c>
      <c r="C144" s="47"/>
      <c r="D144" s="47"/>
      <c r="E144" s="47"/>
      <c r="F144" s="48"/>
      <c r="G144" s="47"/>
      <c r="H144" s="71"/>
    </row>
    <row r="145" ht="22.7" customHeight="1" spans="1:8">
      <c r="A145" s="47"/>
      <c r="B145" s="45" t="s">
        <v>296</v>
      </c>
      <c r="C145" s="47"/>
      <c r="D145" s="47"/>
      <c r="E145" s="47"/>
      <c r="F145" s="48"/>
      <c r="G145" s="47"/>
      <c r="H145" s="71"/>
    </row>
    <row r="146" ht="22.7" customHeight="1" spans="1:8">
      <c r="A146" s="47"/>
      <c r="B146" s="45" t="s">
        <v>30</v>
      </c>
      <c r="C146" s="46">
        <v>31072.04</v>
      </c>
      <c r="D146" s="46">
        <v>45885.616266</v>
      </c>
      <c r="E146" s="46">
        <v>45885.616266</v>
      </c>
      <c r="F146" s="46">
        <v>100</v>
      </c>
      <c r="G146" s="46">
        <v>30936.684334</v>
      </c>
      <c r="H146" s="46">
        <v>148.321053964955</v>
      </c>
    </row>
    <row r="147" ht="14.25" customHeight="1"/>
  </sheetData>
  <autoFilter ref="A3:H146">
    <extLst/>
  </autoFilter>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showZeros="0" workbookViewId="0">
      <pane ySplit="3" topLeftCell="A15" activePane="bottomLeft" state="frozen"/>
      <selection/>
      <selection pane="bottomLeft" activeCell="A25" sqref="A25:D25"/>
    </sheetView>
  </sheetViews>
  <sheetFormatPr defaultColWidth="10" defaultRowHeight="13.5" outlineLevelCol="3"/>
  <cols>
    <col min="1" max="1" width="36.25" customWidth="1"/>
    <col min="2" max="3" width="18" customWidth="1"/>
    <col min="4" max="4" width="55.25" customWidth="1"/>
    <col min="5" max="6" width="9.75" customWidth="1"/>
  </cols>
  <sheetData>
    <row r="1" ht="30.2" customHeight="1" spans="1:4">
      <c r="A1" s="32" t="s">
        <v>5</v>
      </c>
      <c r="B1" s="32"/>
      <c r="C1" s="32"/>
      <c r="D1" s="32"/>
    </row>
    <row r="2" ht="22.7" customHeight="1" spans="1:4">
      <c r="A2" s="36"/>
      <c r="B2" s="60"/>
      <c r="C2" s="60"/>
      <c r="D2" s="21" t="s">
        <v>297</v>
      </c>
    </row>
    <row r="3" ht="30.2" customHeight="1" spans="1:4">
      <c r="A3" s="61" t="s">
        <v>17</v>
      </c>
      <c r="B3" s="61" t="s">
        <v>18</v>
      </c>
      <c r="C3" s="61" t="s">
        <v>20</v>
      </c>
      <c r="D3" s="61" t="s">
        <v>298</v>
      </c>
    </row>
    <row r="4" ht="41.45" customHeight="1" spans="1:4">
      <c r="A4" s="62" t="s">
        <v>299</v>
      </c>
      <c r="B4" s="63">
        <v>1990.62</v>
      </c>
      <c r="C4" s="63">
        <v>1926.358727</v>
      </c>
      <c r="D4" s="64" t="s">
        <v>300</v>
      </c>
    </row>
    <row r="5" ht="30.95" customHeight="1" spans="1:4">
      <c r="A5" s="38" t="s">
        <v>301</v>
      </c>
      <c r="B5" s="65">
        <v>1301.87</v>
      </c>
      <c r="C5" s="65">
        <v>1265.546967</v>
      </c>
      <c r="D5" s="64" t="s">
        <v>302</v>
      </c>
    </row>
    <row r="6" ht="30.95" customHeight="1" spans="1:4">
      <c r="A6" s="38" t="s">
        <v>303</v>
      </c>
      <c r="B6" s="65">
        <v>273.79</v>
      </c>
      <c r="C6" s="65">
        <v>239.58616</v>
      </c>
      <c r="D6" s="64" t="s">
        <v>304</v>
      </c>
    </row>
    <row r="7" ht="30.95" customHeight="1" spans="1:4">
      <c r="A7" s="38" t="s">
        <v>305</v>
      </c>
      <c r="B7" s="65">
        <v>320.85</v>
      </c>
      <c r="C7" s="65">
        <v>338.6386</v>
      </c>
      <c r="D7" s="64" t="s">
        <v>306</v>
      </c>
    </row>
    <row r="8" ht="30.95" customHeight="1" spans="1:4">
      <c r="A8" s="38" t="s">
        <v>307</v>
      </c>
      <c r="B8" s="65">
        <v>94.11</v>
      </c>
      <c r="C8" s="65">
        <v>82.587</v>
      </c>
      <c r="D8" s="64" t="s">
        <v>308</v>
      </c>
    </row>
    <row r="9" ht="30.95" customHeight="1" spans="1:4">
      <c r="A9" s="62" t="s">
        <v>309</v>
      </c>
      <c r="B9" s="63">
        <v>636.32</v>
      </c>
      <c r="C9" s="63">
        <v>378.363006</v>
      </c>
      <c r="D9" s="64" t="s">
        <v>310</v>
      </c>
    </row>
    <row r="10" ht="30.95" customHeight="1" spans="1:4">
      <c r="A10" s="38" t="s">
        <v>311</v>
      </c>
      <c r="B10" s="65">
        <v>317.64</v>
      </c>
      <c r="C10" s="65">
        <v>229.787946</v>
      </c>
      <c r="D10" s="64" t="s">
        <v>312</v>
      </c>
    </row>
    <row r="11" ht="30.95" customHeight="1" spans="1:4">
      <c r="A11" s="38" t="s">
        <v>313</v>
      </c>
      <c r="B11" s="65">
        <v>10</v>
      </c>
      <c r="C11" s="65">
        <v>4.2535</v>
      </c>
      <c r="D11" s="64" t="s">
        <v>314</v>
      </c>
    </row>
    <row r="12" ht="30.95" customHeight="1" spans="1:4">
      <c r="A12" s="38" t="s">
        <v>315</v>
      </c>
      <c r="B12" s="65">
        <v>22.6</v>
      </c>
      <c r="C12" s="65">
        <v>1.4</v>
      </c>
      <c r="D12" s="64" t="s">
        <v>316</v>
      </c>
    </row>
    <row r="13" ht="30.95" customHeight="1" spans="1:4">
      <c r="A13" s="38" t="s">
        <v>317</v>
      </c>
      <c r="B13" s="65">
        <v>85</v>
      </c>
      <c r="C13" s="65">
        <v>69.9258</v>
      </c>
      <c r="D13" s="64" t="s">
        <v>318</v>
      </c>
    </row>
    <row r="14" ht="30.95" customHeight="1" spans="1:4">
      <c r="A14" s="38" t="s">
        <v>319</v>
      </c>
      <c r="B14" s="65">
        <v>25.3</v>
      </c>
      <c r="C14" s="65">
        <v>14.0293</v>
      </c>
      <c r="D14" s="64" t="s">
        <v>320</v>
      </c>
    </row>
    <row r="15" ht="30.95" customHeight="1" spans="1:4">
      <c r="A15" s="38" t="s">
        <v>321</v>
      </c>
      <c r="B15" s="65">
        <v>18</v>
      </c>
      <c r="C15" s="65">
        <v>7.721928</v>
      </c>
      <c r="D15" s="64" t="s">
        <v>322</v>
      </c>
    </row>
    <row r="16" ht="34.7" customHeight="1" spans="1:4">
      <c r="A16" s="38" t="s">
        <v>323</v>
      </c>
      <c r="B16" s="65">
        <v>116.5</v>
      </c>
      <c r="C16" s="65">
        <v>47.804532</v>
      </c>
      <c r="D16" s="64" t="s">
        <v>324</v>
      </c>
    </row>
    <row r="17" ht="30.95" customHeight="1" spans="1:4">
      <c r="A17" s="38" t="s">
        <v>325</v>
      </c>
      <c r="B17" s="65">
        <v>41.28</v>
      </c>
      <c r="C17" s="65">
        <v>3.44</v>
      </c>
      <c r="D17" s="64" t="s">
        <v>326</v>
      </c>
    </row>
    <row r="18" ht="30.95" customHeight="1" spans="1:4">
      <c r="A18" s="62" t="s">
        <v>327</v>
      </c>
      <c r="B18" s="65">
        <v>2599.47</v>
      </c>
      <c r="C18" s="65">
        <v>2264.843615</v>
      </c>
      <c r="D18" s="64" t="s">
        <v>328</v>
      </c>
    </row>
    <row r="19" ht="30.95" customHeight="1" spans="1:4">
      <c r="A19" s="38" t="s">
        <v>329</v>
      </c>
      <c r="B19" s="65">
        <v>2448.42</v>
      </c>
      <c r="C19" s="65">
        <v>2164.90116</v>
      </c>
      <c r="D19" s="64" t="s">
        <v>330</v>
      </c>
    </row>
    <row r="20" ht="30.95" customHeight="1" spans="1:4">
      <c r="A20" s="38" t="s">
        <v>331</v>
      </c>
      <c r="B20" s="65">
        <v>151.05</v>
      </c>
      <c r="C20" s="65">
        <v>99.942455</v>
      </c>
      <c r="D20" s="64" t="s">
        <v>332</v>
      </c>
    </row>
    <row r="21" ht="30.95" customHeight="1" spans="1:4">
      <c r="A21" s="62" t="s">
        <v>333</v>
      </c>
      <c r="B21" s="65">
        <v>22.4</v>
      </c>
      <c r="C21" s="65"/>
      <c r="D21" s="64" t="s">
        <v>334</v>
      </c>
    </row>
    <row r="22" ht="30.95" customHeight="1" spans="1:4">
      <c r="A22" s="38" t="s">
        <v>335</v>
      </c>
      <c r="B22" s="65">
        <v>22.4</v>
      </c>
      <c r="C22" s="65"/>
      <c r="D22" s="64" t="s">
        <v>336</v>
      </c>
    </row>
    <row r="23" ht="30.95" customHeight="1" spans="1:4">
      <c r="A23" s="62" t="s">
        <v>337</v>
      </c>
      <c r="B23" s="65">
        <v>1.09</v>
      </c>
      <c r="C23" s="65">
        <v>0.864</v>
      </c>
      <c r="D23" s="64" t="s">
        <v>338</v>
      </c>
    </row>
    <row r="24" ht="30.95" customHeight="1" spans="1:4">
      <c r="A24" s="62" t="s">
        <v>339</v>
      </c>
      <c r="B24" s="63">
        <v>5249.9</v>
      </c>
      <c r="C24" s="63">
        <v>4570.429348</v>
      </c>
      <c r="D24" s="38"/>
    </row>
    <row r="25" ht="54.95" customHeight="1" spans="1:4">
      <c r="A25" s="66" t="s">
        <v>340</v>
      </c>
      <c r="B25" s="66"/>
      <c r="C25" s="66"/>
      <c r="D25" s="66"/>
    </row>
    <row r="26" ht="30.2" customHeight="1" spans="2:3">
      <c r="B26" s="20"/>
      <c r="C26" s="20"/>
    </row>
  </sheetData>
  <autoFilter ref="A3:D25">
    <extLst/>
  </autoFilter>
  <mergeCells count="2">
    <mergeCell ref="A1:D1"/>
    <mergeCell ref="A25:D25"/>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E22" sqref="E22"/>
    </sheetView>
  </sheetViews>
  <sheetFormatPr defaultColWidth="10" defaultRowHeight="13.5" outlineLevelCol="6"/>
  <cols>
    <col min="1" max="1" width="26.75" customWidth="1"/>
    <col min="2" max="7" width="16.125" customWidth="1"/>
    <col min="8" max="8" width="9.75" customWidth="1"/>
  </cols>
  <sheetData>
    <row r="1" ht="41.45" customHeight="1" spans="1:7">
      <c r="A1" s="19" t="s">
        <v>6</v>
      </c>
      <c r="B1" s="19"/>
      <c r="C1" s="19"/>
      <c r="D1" s="19"/>
      <c r="E1" s="19"/>
      <c r="F1" s="19"/>
      <c r="G1" s="19"/>
    </row>
    <row r="2" ht="24.2" customHeight="1" spans="1:7">
      <c r="A2" s="36"/>
      <c r="B2" s="20"/>
      <c r="C2" s="20"/>
      <c r="D2" s="20"/>
      <c r="E2" s="20"/>
      <c r="F2" s="52" t="s">
        <v>16</v>
      </c>
      <c r="G2" s="52"/>
    </row>
    <row r="3" ht="39.2" customHeight="1" spans="1:7">
      <c r="A3" s="22" t="s">
        <v>17</v>
      </c>
      <c r="B3" s="22" t="s">
        <v>18</v>
      </c>
      <c r="C3" s="22" t="s">
        <v>19</v>
      </c>
      <c r="D3" s="22" t="s">
        <v>20</v>
      </c>
      <c r="E3" s="22" t="s">
        <v>21</v>
      </c>
      <c r="F3" s="22" t="s">
        <v>22</v>
      </c>
      <c r="G3" s="22" t="s">
        <v>23</v>
      </c>
    </row>
    <row r="4" ht="18.75" customHeight="1" spans="1:7">
      <c r="A4" s="54" t="s">
        <v>341</v>
      </c>
      <c r="B4" s="55">
        <v>0</v>
      </c>
      <c r="C4" s="55">
        <v>3430.4411</v>
      </c>
      <c r="D4" s="55">
        <v>3430.4411</v>
      </c>
      <c r="E4" s="58">
        <v>100</v>
      </c>
      <c r="F4" s="59">
        <v>115.7</v>
      </c>
      <c r="G4" s="58">
        <f>D4/F4*100</f>
        <v>2964.94477095938</v>
      </c>
    </row>
    <row r="5" ht="18.75" customHeight="1" spans="1:7">
      <c r="A5" s="54"/>
      <c r="B5" s="55"/>
      <c r="C5" s="55"/>
      <c r="D5" s="55"/>
      <c r="E5" s="58"/>
      <c r="F5" s="55"/>
      <c r="G5" s="58"/>
    </row>
    <row r="6" ht="18.75" customHeight="1" spans="1:7">
      <c r="A6" s="54" t="s">
        <v>28</v>
      </c>
      <c r="B6" s="56"/>
      <c r="C6" s="56"/>
      <c r="D6" s="56"/>
      <c r="E6" s="58"/>
      <c r="F6" s="55"/>
      <c r="G6" s="58"/>
    </row>
    <row r="7" ht="18.75" customHeight="1" spans="1:7">
      <c r="A7" s="54"/>
      <c r="B7" s="56"/>
      <c r="C7" s="56"/>
      <c r="D7" s="56"/>
      <c r="E7" s="58"/>
      <c r="F7" s="56"/>
      <c r="G7" s="58"/>
    </row>
    <row r="8" ht="18.75" customHeight="1" spans="1:7">
      <c r="A8" s="54"/>
      <c r="B8" s="56"/>
      <c r="C8" s="56"/>
      <c r="D8" s="56"/>
      <c r="E8" s="58"/>
      <c r="F8" s="56"/>
      <c r="G8" s="58"/>
    </row>
    <row r="9" ht="18.75" customHeight="1" spans="1:7">
      <c r="A9" s="54"/>
      <c r="B9" s="56"/>
      <c r="C9" s="56"/>
      <c r="D9" s="56"/>
      <c r="E9" s="58"/>
      <c r="F9" s="56"/>
      <c r="G9" s="58"/>
    </row>
    <row r="10" ht="18.75" customHeight="1" spans="1:7">
      <c r="A10" s="54"/>
      <c r="B10" s="56"/>
      <c r="C10" s="56"/>
      <c r="D10" s="56"/>
      <c r="E10" s="58"/>
      <c r="F10" s="56"/>
      <c r="G10" s="58"/>
    </row>
    <row r="11" ht="18.75" customHeight="1" spans="1:7">
      <c r="A11" s="26"/>
      <c r="B11" s="27"/>
      <c r="C11" s="27"/>
      <c r="D11" s="27"/>
      <c r="E11" s="27"/>
      <c r="F11" s="27"/>
      <c r="G11" s="27"/>
    </row>
    <row r="12" ht="18.75" customHeight="1" spans="1:7">
      <c r="A12" s="57"/>
      <c r="B12" s="56"/>
      <c r="C12" s="56"/>
      <c r="D12" s="56"/>
      <c r="E12" s="58"/>
      <c r="F12" s="56"/>
      <c r="G12" s="58"/>
    </row>
    <row r="13" ht="18.75" customHeight="1" spans="1:7">
      <c r="A13" s="57" t="s">
        <v>342</v>
      </c>
      <c r="B13" s="55">
        <v>0</v>
      </c>
      <c r="C13" s="55">
        <v>3430.4411</v>
      </c>
      <c r="D13" s="55">
        <v>3430.4411</v>
      </c>
      <c r="E13" s="58">
        <v>100</v>
      </c>
      <c r="F13" s="59">
        <v>115.7</v>
      </c>
      <c r="G13" s="58">
        <f>D13/F13*100</f>
        <v>2964.94477095938</v>
      </c>
    </row>
    <row r="14" ht="14.25" customHeight="1"/>
    <row r="15" ht="17.25" customHeight="1" spans="1:3">
      <c r="A15" s="31"/>
      <c r="B15" s="31"/>
      <c r="C15" s="31"/>
    </row>
    <row r="16" ht="14.25" customHeight="1" spans="1:1">
      <c r="A16" s="20" t="s">
        <v>343</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Zeros="0" tabSelected="1" workbookViewId="0">
      <selection activeCell="L6" sqref="L6"/>
    </sheetView>
  </sheetViews>
  <sheetFormatPr defaultColWidth="10" defaultRowHeight="13.5" outlineLevelCol="7"/>
  <cols>
    <col min="1" max="1" width="6.75" customWidth="1"/>
    <col min="2" max="2" width="26.25" customWidth="1"/>
    <col min="3" max="3" width="12.5" customWidth="1"/>
    <col min="4" max="4" width="15.25" customWidth="1"/>
    <col min="5" max="8" width="12.5" customWidth="1"/>
    <col min="9" max="9" width="9.75" customWidth="1"/>
  </cols>
  <sheetData>
    <row r="1" ht="41.45" customHeight="1" spans="1:8">
      <c r="A1" s="20"/>
      <c r="B1" s="19" t="s">
        <v>7</v>
      </c>
      <c r="C1" s="19"/>
      <c r="D1" s="19"/>
      <c r="E1" s="19"/>
      <c r="F1" s="19"/>
      <c r="G1" s="19"/>
      <c r="H1" s="19"/>
    </row>
    <row r="2" ht="24.2" customHeight="1" spans="2:8">
      <c r="B2" s="40"/>
      <c r="C2" s="20"/>
      <c r="D2" s="20"/>
      <c r="E2" s="20"/>
      <c r="F2" s="20"/>
      <c r="G2" s="52" t="s">
        <v>16</v>
      </c>
      <c r="H2" s="52"/>
    </row>
    <row r="3" ht="40.7" customHeight="1" spans="1:8">
      <c r="A3" s="44" t="s">
        <v>32</v>
      </c>
      <c r="B3" s="44" t="s">
        <v>17</v>
      </c>
      <c r="C3" s="44" t="s">
        <v>18</v>
      </c>
      <c r="D3" s="44" t="s">
        <v>19</v>
      </c>
      <c r="E3" s="44" t="s">
        <v>20</v>
      </c>
      <c r="F3" s="44" t="s">
        <v>21</v>
      </c>
      <c r="G3" s="44" t="s">
        <v>22</v>
      </c>
      <c r="H3" s="44" t="s">
        <v>23</v>
      </c>
    </row>
    <row r="4" ht="22.7" customHeight="1" spans="1:8">
      <c r="A4" s="45" t="s">
        <v>224</v>
      </c>
      <c r="B4" s="45" t="s">
        <v>225</v>
      </c>
      <c r="C4" s="46">
        <v>0</v>
      </c>
      <c r="D4" s="46">
        <v>3414.4411</v>
      </c>
      <c r="E4" s="46">
        <v>3414.4411</v>
      </c>
      <c r="F4" s="46">
        <v>100</v>
      </c>
      <c r="G4" s="46">
        <v>0</v>
      </c>
      <c r="H4" s="46">
        <v>0</v>
      </c>
    </row>
    <row r="5" ht="22.7" customHeight="1" spans="1:8">
      <c r="A5" s="45" t="s">
        <v>344</v>
      </c>
      <c r="B5" s="45" t="s">
        <v>345</v>
      </c>
      <c r="C5" s="46">
        <v>0</v>
      </c>
      <c r="D5" s="46">
        <v>3414.4411</v>
      </c>
      <c r="E5" s="46">
        <v>3414.4411</v>
      </c>
      <c r="F5" s="46">
        <v>100</v>
      </c>
      <c r="G5" s="46">
        <v>0</v>
      </c>
      <c r="H5" s="46">
        <v>0</v>
      </c>
    </row>
    <row r="6" ht="22.7" customHeight="1" spans="1:8">
      <c r="A6" s="47" t="s">
        <v>346</v>
      </c>
      <c r="B6" s="47" t="s">
        <v>347</v>
      </c>
      <c r="C6" s="48">
        <v>0</v>
      </c>
      <c r="D6" s="48">
        <v>3414.4411</v>
      </c>
      <c r="E6" s="48">
        <v>3414.4411</v>
      </c>
      <c r="F6" s="48">
        <v>100</v>
      </c>
      <c r="G6" s="48"/>
      <c r="H6" s="48">
        <v>0</v>
      </c>
    </row>
    <row r="7" ht="22.7" customHeight="1" spans="1:8">
      <c r="A7" s="45" t="s">
        <v>348</v>
      </c>
      <c r="B7" s="45" t="s">
        <v>349</v>
      </c>
      <c r="C7" s="46">
        <v>0</v>
      </c>
      <c r="D7" s="46">
        <v>16</v>
      </c>
      <c r="E7" s="46">
        <v>16</v>
      </c>
      <c r="F7" s="46">
        <v>100</v>
      </c>
      <c r="G7" s="46">
        <v>115.7</v>
      </c>
      <c r="H7" s="46">
        <f>E7/G7*100</f>
        <v>13.828867761452</v>
      </c>
    </row>
    <row r="8" ht="22.7" customHeight="1" spans="1:8">
      <c r="A8" s="45" t="s">
        <v>350</v>
      </c>
      <c r="B8" s="45" t="s">
        <v>351</v>
      </c>
      <c r="C8" s="46">
        <v>0</v>
      </c>
      <c r="D8" s="46">
        <v>16</v>
      </c>
      <c r="E8" s="46">
        <v>16</v>
      </c>
      <c r="F8" s="46">
        <v>100</v>
      </c>
      <c r="G8" s="46">
        <v>115.7</v>
      </c>
      <c r="H8" s="46">
        <f>E8/G8*100</f>
        <v>13.828867761452</v>
      </c>
    </row>
    <row r="9" ht="22.7" customHeight="1" spans="1:8">
      <c r="A9" s="47" t="s">
        <v>352</v>
      </c>
      <c r="B9" s="47" t="s">
        <v>353</v>
      </c>
      <c r="C9" s="48">
        <v>0</v>
      </c>
      <c r="D9" s="48">
        <v>16</v>
      </c>
      <c r="E9" s="48">
        <v>16</v>
      </c>
      <c r="F9" s="48">
        <v>100</v>
      </c>
      <c r="G9" s="48">
        <v>115.7</v>
      </c>
      <c r="H9" s="48">
        <f>E9/G9*100</f>
        <v>13.828867761452</v>
      </c>
    </row>
    <row r="10" ht="24.2" customHeight="1" spans="1:8">
      <c r="A10" s="47"/>
      <c r="B10" s="49"/>
      <c r="C10" s="50"/>
      <c r="D10" s="50"/>
      <c r="E10" s="50"/>
      <c r="F10" s="48"/>
      <c r="G10" s="50"/>
      <c r="H10" s="48"/>
    </row>
    <row r="11" ht="24.2" customHeight="1" spans="1:8">
      <c r="A11" s="47"/>
      <c r="B11" s="49"/>
      <c r="C11" s="50"/>
      <c r="D11" s="50"/>
      <c r="E11" s="50"/>
      <c r="F11" s="48"/>
      <c r="G11" s="53"/>
      <c r="H11" s="48"/>
    </row>
    <row r="12" ht="24.2" customHeight="1" spans="1:8">
      <c r="A12" s="47"/>
      <c r="B12" s="51" t="s">
        <v>293</v>
      </c>
      <c r="C12" s="50"/>
      <c r="D12" s="50"/>
      <c r="E12" s="50"/>
      <c r="F12" s="48"/>
      <c r="G12" s="53"/>
      <c r="H12" s="48"/>
    </row>
    <row r="13" ht="24.2" customHeight="1" spans="1:8">
      <c r="A13" s="47"/>
      <c r="B13" s="51" t="s">
        <v>295</v>
      </c>
      <c r="C13" s="50"/>
      <c r="D13" s="50"/>
      <c r="E13" s="50"/>
      <c r="F13" s="48"/>
      <c r="G13" s="53"/>
      <c r="H13" s="48"/>
    </row>
    <row r="14" ht="24.2" customHeight="1" spans="1:8">
      <c r="A14" s="47"/>
      <c r="B14" s="51" t="s">
        <v>354</v>
      </c>
      <c r="C14" s="46">
        <f>C4+C7</f>
        <v>0</v>
      </c>
      <c r="D14" s="46">
        <f>D4+D7</f>
        <v>3430.4411</v>
      </c>
      <c r="E14" s="46">
        <f>E4+E7</f>
        <v>3430.4411</v>
      </c>
      <c r="F14" s="46">
        <v>100</v>
      </c>
      <c r="G14" s="46">
        <f>G4+G7</f>
        <v>115.7</v>
      </c>
      <c r="H14" s="46">
        <f>E14/G14*100</f>
        <v>2964.94477095938</v>
      </c>
    </row>
    <row r="15" ht="14.25" customHeight="1"/>
    <row r="16" ht="18" customHeight="1" spans="2:4">
      <c r="B16" s="31"/>
      <c r="C16" s="31"/>
      <c r="D16" s="31"/>
    </row>
  </sheetData>
  <mergeCells count="3">
    <mergeCell ref="B1:H1"/>
    <mergeCell ref="G2:H2"/>
    <mergeCell ref="B16:D16"/>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5" sqref="A5"/>
    </sheetView>
  </sheetViews>
  <sheetFormatPr defaultColWidth="10" defaultRowHeight="13.5" outlineLevelCol="5"/>
  <cols>
    <col min="1" max="1" width="49.25" customWidth="1"/>
    <col min="2" max="2" width="17.25" customWidth="1"/>
    <col min="3" max="3" width="18.875" customWidth="1"/>
    <col min="4" max="6" width="17.25" customWidth="1"/>
    <col min="7" max="7" width="9.75" customWidth="1"/>
  </cols>
  <sheetData>
    <row r="1" ht="49.7" customHeight="1" spans="1:6">
      <c r="A1" s="41" t="s">
        <v>355</v>
      </c>
      <c r="B1" s="41"/>
      <c r="C1" s="41"/>
      <c r="D1" s="41"/>
      <c r="E1" s="41"/>
      <c r="F1" s="41"/>
    </row>
    <row r="2" ht="24.95" customHeight="1" spans="1:6">
      <c r="A2" s="36"/>
      <c r="B2" s="4"/>
      <c r="D2" s="4"/>
      <c r="E2" s="21" t="s">
        <v>16</v>
      </c>
      <c r="F2" s="21"/>
    </row>
    <row r="3" ht="33.95" customHeight="1" spans="1:6">
      <c r="A3" s="22" t="s">
        <v>356</v>
      </c>
      <c r="B3" s="22" t="s">
        <v>18</v>
      </c>
      <c r="C3" s="22" t="s">
        <v>19</v>
      </c>
      <c r="D3" s="22" t="s">
        <v>20</v>
      </c>
      <c r="E3" s="22" t="s">
        <v>21</v>
      </c>
      <c r="F3" s="22" t="s">
        <v>23</v>
      </c>
    </row>
    <row r="4" ht="23.45" customHeight="1" spans="1:6">
      <c r="A4" s="42" t="s">
        <v>357</v>
      </c>
      <c r="B4" s="33"/>
      <c r="C4" s="33"/>
      <c r="D4" s="33"/>
      <c r="E4" s="33"/>
      <c r="F4" s="33"/>
    </row>
    <row r="5" ht="23.45" customHeight="1" spans="1:6">
      <c r="A5" s="43" t="s">
        <v>358</v>
      </c>
      <c r="B5" s="33"/>
      <c r="C5" s="33"/>
      <c r="D5" s="33"/>
      <c r="E5" s="33"/>
      <c r="F5" s="33"/>
    </row>
    <row r="6" ht="23.45" customHeight="1" spans="1:6">
      <c r="A6" s="43"/>
      <c r="B6" s="33"/>
      <c r="C6" s="33"/>
      <c r="D6" s="33"/>
      <c r="E6" s="33"/>
      <c r="F6" s="33"/>
    </row>
    <row r="7" ht="23.45" customHeight="1" spans="1:6">
      <c r="A7" s="42" t="s">
        <v>359</v>
      </c>
      <c r="B7" s="33"/>
      <c r="C7" s="33"/>
      <c r="D7" s="33"/>
      <c r="E7" s="33"/>
      <c r="F7" s="33"/>
    </row>
    <row r="8" ht="23.45" customHeight="1" spans="1:6">
      <c r="A8" s="42" t="s">
        <v>360</v>
      </c>
      <c r="B8" s="33"/>
      <c r="C8" s="33"/>
      <c r="D8" s="33"/>
      <c r="E8" s="33"/>
      <c r="F8" s="33"/>
    </row>
    <row r="9" ht="14.25" customHeight="1" spans="1:6">
      <c r="A9" s="31"/>
      <c r="B9" s="4"/>
      <c r="D9" s="4"/>
      <c r="E9" s="4"/>
      <c r="F9" s="4"/>
    </row>
    <row r="10" ht="21.95" customHeight="1" spans="1:6">
      <c r="A10" s="31" t="s">
        <v>361</v>
      </c>
      <c r="B10" s="4"/>
      <c r="D10" s="4"/>
      <c r="E10" s="4"/>
      <c r="F10" s="4"/>
    </row>
  </sheetData>
  <mergeCells count="2">
    <mergeCell ref="A1:F1"/>
    <mergeCell ref="E2:F2"/>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10" defaultRowHeight="13.5" outlineLevelCol="5"/>
  <cols>
    <col min="1" max="1" width="49.25" customWidth="1"/>
    <col min="2" max="2" width="17.25" customWidth="1"/>
    <col min="3" max="3" width="19" customWidth="1"/>
    <col min="4" max="6" width="17.25" customWidth="1"/>
    <col min="7" max="7" width="9.75" customWidth="1"/>
  </cols>
  <sheetData>
    <row r="1" ht="49.7" customHeight="1" spans="1:6">
      <c r="A1" s="41" t="s">
        <v>362</v>
      </c>
      <c r="B1" s="41"/>
      <c r="C1" s="41"/>
      <c r="D1" s="41"/>
      <c r="E1" s="41"/>
      <c r="F1" s="41"/>
    </row>
    <row r="2" ht="24.95" customHeight="1" spans="1:6">
      <c r="A2" s="36"/>
      <c r="B2" s="4"/>
      <c r="D2" s="4"/>
      <c r="E2" s="21" t="s">
        <v>16</v>
      </c>
      <c r="F2" s="21"/>
    </row>
    <row r="3" ht="33.95" customHeight="1" spans="1:6">
      <c r="A3" s="22" t="s">
        <v>356</v>
      </c>
      <c r="B3" s="22" t="s">
        <v>18</v>
      </c>
      <c r="C3" s="22" t="s">
        <v>19</v>
      </c>
      <c r="D3" s="22" t="s">
        <v>20</v>
      </c>
      <c r="E3" s="22" t="s">
        <v>21</v>
      </c>
      <c r="F3" s="22" t="s">
        <v>23</v>
      </c>
    </row>
    <row r="4" ht="23.45" customHeight="1" spans="1:6">
      <c r="A4" s="42" t="s">
        <v>363</v>
      </c>
      <c r="B4" s="33"/>
      <c r="C4" s="26"/>
      <c r="D4" s="33"/>
      <c r="E4" s="33"/>
      <c r="F4" s="33"/>
    </row>
    <row r="5" ht="23.45" customHeight="1" spans="1:6">
      <c r="A5" s="42" t="s">
        <v>364</v>
      </c>
      <c r="B5" s="33"/>
      <c r="C5" s="26"/>
      <c r="D5" s="33"/>
      <c r="E5" s="33"/>
      <c r="F5" s="33"/>
    </row>
    <row r="6" ht="23.45" customHeight="1" spans="1:6">
      <c r="A6" s="43" t="s">
        <v>365</v>
      </c>
      <c r="B6" s="33"/>
      <c r="C6" s="26"/>
      <c r="D6" s="33"/>
      <c r="E6" s="33"/>
      <c r="F6" s="33"/>
    </row>
    <row r="7" ht="23.45" customHeight="1" spans="1:6">
      <c r="A7" s="43"/>
      <c r="B7" s="33"/>
      <c r="C7" s="26"/>
      <c r="D7" s="33"/>
      <c r="E7" s="33"/>
      <c r="F7" s="33"/>
    </row>
    <row r="8" ht="23.45" customHeight="1" spans="1:6">
      <c r="A8" s="42" t="s">
        <v>366</v>
      </c>
      <c r="B8" s="33"/>
      <c r="C8" s="26"/>
      <c r="D8" s="33"/>
      <c r="E8" s="33"/>
      <c r="F8" s="33"/>
    </row>
    <row r="9" ht="23.45" customHeight="1" spans="1:6">
      <c r="A9" s="42" t="s">
        <v>293</v>
      </c>
      <c r="B9" s="33"/>
      <c r="C9" s="26"/>
      <c r="D9" s="33"/>
      <c r="E9" s="33"/>
      <c r="F9" s="33"/>
    </row>
    <row r="10" ht="23.45" customHeight="1" spans="1:6">
      <c r="A10" s="42" t="s">
        <v>367</v>
      </c>
      <c r="B10" s="33"/>
      <c r="C10" s="26"/>
      <c r="D10" s="33"/>
      <c r="E10" s="33"/>
      <c r="F10" s="33"/>
    </row>
    <row r="11" ht="14.25" customHeight="1" spans="1:6">
      <c r="A11" s="31"/>
      <c r="B11" s="4"/>
      <c r="D11" s="4"/>
      <c r="E11" s="4"/>
      <c r="F11" s="4"/>
    </row>
    <row r="12" ht="21.95" customHeight="1" spans="1:6">
      <c r="A12" s="31" t="s">
        <v>368</v>
      </c>
      <c r="B12" s="4"/>
      <c r="D12" s="4"/>
      <c r="E12" s="4"/>
      <c r="F12" s="4"/>
    </row>
  </sheetData>
  <mergeCells count="2">
    <mergeCell ref="A1:F1"/>
    <mergeCell ref="E2:F2"/>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9" t="s">
        <v>10</v>
      </c>
      <c r="B1" s="19"/>
      <c r="C1" s="19"/>
      <c r="D1" s="19"/>
      <c r="E1" s="19"/>
      <c r="F1" s="19"/>
    </row>
    <row r="2" ht="44.45" customHeight="1" spans="1:6">
      <c r="A2" s="36"/>
      <c r="B2" s="37"/>
      <c r="C2" s="37"/>
      <c r="D2" s="37"/>
      <c r="E2" s="21" t="s">
        <v>16</v>
      </c>
      <c r="F2" s="21"/>
    </row>
    <row r="3" ht="44.45" customHeight="1" spans="1:6">
      <c r="A3" s="22" t="s">
        <v>17</v>
      </c>
      <c r="B3" s="22" t="s">
        <v>18</v>
      </c>
      <c r="C3" s="22" t="s">
        <v>19</v>
      </c>
      <c r="D3" s="22" t="s">
        <v>20</v>
      </c>
      <c r="E3" s="22" t="s">
        <v>21</v>
      </c>
      <c r="F3" s="22" t="s">
        <v>23</v>
      </c>
    </row>
    <row r="4" ht="24.2" customHeight="1" spans="1:6">
      <c r="A4" s="38" t="s">
        <v>369</v>
      </c>
      <c r="B4" s="39"/>
      <c r="C4" s="39"/>
      <c r="D4" s="39"/>
      <c r="E4" s="39"/>
      <c r="F4" s="39"/>
    </row>
    <row r="5" ht="24.2" customHeight="1" spans="1:6">
      <c r="A5" s="38" t="s">
        <v>370</v>
      </c>
      <c r="B5" s="39"/>
      <c r="C5" s="39"/>
      <c r="D5" s="39"/>
      <c r="E5" s="39"/>
      <c r="F5" s="39"/>
    </row>
    <row r="6" ht="18" customHeight="1" spans="1:6">
      <c r="A6" s="40"/>
      <c r="B6" s="37"/>
      <c r="C6" s="37"/>
      <c r="D6" s="37"/>
      <c r="E6" s="37"/>
      <c r="F6" s="37"/>
    </row>
    <row r="7" ht="24.2" customHeight="1" spans="1:6">
      <c r="A7" s="40" t="s">
        <v>371</v>
      </c>
      <c r="B7" s="40"/>
      <c r="C7" s="40"/>
      <c r="D7" s="40"/>
      <c r="E7" s="37"/>
      <c r="F7" s="37"/>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陶陶</cp:lastModifiedBy>
  <dcterms:created xsi:type="dcterms:W3CDTF">2023-08-16T08:26:00Z</dcterms:created>
  <cp:lastPrinted>2023-08-25T14:37:00Z</cp:lastPrinted>
  <dcterms:modified xsi:type="dcterms:W3CDTF">2023-09-05T15:27:56Z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EFC189B3BCF24938885E3994C380D964_12</vt:lpwstr>
  </property>
  <property fmtid="{D5CDD505-2E9C-101B-9397-08002B2CF9AE}" pid="3" name="KSOProductBuildVer">
    <vt:lpwstr>2052-11.1.0.11704</vt:lpwstr>
  </property>
</Properties>
</file>