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 表2-5    秸秆离田利用情况汇总表 (乡镇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<sst xmlns="http://schemas.openxmlformats.org/spreadsheetml/2006/main" count="26" uniqueCount="23">
  <si>
    <t>秸秆离田利用情况汇总表（乡镇）</t>
  </si>
  <si>
    <t>单位名称（盖章）：</t>
  </si>
  <si>
    <t>序号</t>
  </si>
  <si>
    <t>秸秆利用单位名称</t>
  </si>
  <si>
    <t>收购秸秆
所在xx乡镇xx村</t>
  </si>
  <si>
    <t>拥有秸秆农户姓名</t>
  </si>
  <si>
    <t>秸秆品种</t>
  </si>
  <si>
    <t>秸秆利用方式</t>
  </si>
  <si>
    <t>离田面积（亩）</t>
  </si>
  <si>
    <t>收购秸秆数量（吨）</t>
  </si>
  <si>
    <t>申请补贴资金（元）</t>
  </si>
  <si>
    <t>市级</t>
  </si>
  <si>
    <t>区级</t>
  </si>
  <si>
    <t>合计</t>
  </si>
  <si>
    <t>上海崇明白山羊发展集团有限公司</t>
  </si>
  <si>
    <t>竖新镇堡西村</t>
  </si>
  <si>
    <t>上海皓玥粮食专业合作社</t>
  </si>
  <si>
    <t>玉米</t>
  </si>
  <si>
    <t>饲料化</t>
  </si>
  <si>
    <t>竖新镇大新垦区</t>
  </si>
  <si>
    <t>于英水</t>
  </si>
  <si>
    <t>合     计</t>
  </si>
  <si>
    <t xml:space="preserve"> 填报人：       吴新兵               审核人：                       填报日期：  2025 年2  月19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</si>
</sst>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6">
    <font>
      <sz val="12"/>
      <name val="宋体"/>
      <charset val="134"/>
    </font>
    <font>
      <b/>
      <sz val="14"/>
      <name val="仿宋_GB2312"/>
      <charset val="134"/>
    </font>
    <font>
      <sz val="12"/>
      <name val="仿宋_GB2312"/>
      <charset val="134"/>
    </font>
    <font>
      <sz val="11"/>
      <name val="仿宋_GB2312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justify" vertical="top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Border="1">
      <alignment vertical="center"/>
    </xf>
    <xf numFmtId="0" fontId="5" fillId="0" borderId="3" xfId="0" applyFont="1" applyBorder="1" applyAlignment="1">
      <alignment horizontal="center" vertical="center"/>
    </xf>
    <xf numFmtId="0" fontId="0" fillId="0" borderId="3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599993896298105"/>
    <pageSetUpPr fitToPage="1"/>
  </sheetPr>
  <dimension ref="A1:K15"/>
  <sheetViews>
    <sheetView tabSelected="1" view="pageBreakPreview" zoomScaleNormal="100" workbookViewId="0">
      <selection activeCell="C17" sqref="C17"/>
    </sheetView>
  </sheetViews>
  <sheetFormatPr defaultColWidth="9" defaultRowHeight="14.25"/>
  <cols>
    <col min="1" max="1" width="7.7" customWidth="1"/>
    <col min="2" max="2" width="17.6" customWidth="1"/>
    <col min="3" max="3" width="15.375" customWidth="1"/>
    <col min="4" max="4" width="10.1" customWidth="1"/>
    <col min="5" max="5" width="6.5" customWidth="1"/>
    <col min="6" max="7" width="10.5" customWidth="1"/>
    <col min="8" max="8" width="12.6" customWidth="1"/>
    <col min="9" max="9" width="9.1" customWidth="1"/>
    <col min="10" max="10" width="9.3" customWidth="1"/>
  </cols>
  <sheetData>
    <row r="1" ht="19.95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9.95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20.4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12" t="s">
        <v>10</v>
      </c>
      <c r="J3" s="13"/>
      <c r="K3" s="14"/>
    </row>
    <row r="4" ht="19.8" customHeight="1" spans="1:11">
      <c r="A4" s="4"/>
      <c r="B4" s="4"/>
      <c r="C4" s="4"/>
      <c r="D4" s="4"/>
      <c r="E4" s="4"/>
      <c r="F4" s="4"/>
      <c r="G4" s="4"/>
      <c r="H4" s="4"/>
      <c r="I4" s="15" t="s">
        <v>11</v>
      </c>
      <c r="J4" s="16" t="s">
        <v>12</v>
      </c>
      <c r="K4" s="17" t="s">
        <v>13</v>
      </c>
    </row>
    <row r="5" ht="36" customHeight="1" spans="1:11">
      <c r="A5" s="5">
        <v>1</v>
      </c>
      <c r="B5" s="6" t="s">
        <v>14</v>
      </c>
      <c r="C5" s="6" t="s">
        <v>15</v>
      </c>
      <c r="D5" s="6" t="s">
        <v>16</v>
      </c>
      <c r="E5" s="7" t="s">
        <v>17</v>
      </c>
      <c r="F5" s="7" t="s">
        <v>18</v>
      </c>
      <c r="G5" s="7">
        <v>36</v>
      </c>
      <c r="H5" s="7">
        <v>64.8</v>
      </c>
      <c r="I5" s="18">
        <f>H5*240</f>
        <v>15552</v>
      </c>
      <c r="J5" s="18">
        <f>H5*60</f>
        <v>3888</v>
      </c>
      <c r="K5" s="19">
        <f>J5+I5</f>
        <v>19440</v>
      </c>
    </row>
    <row r="6" ht="33" customHeight="1" spans="1:11">
      <c r="A6" s="5">
        <v>2</v>
      </c>
      <c r="B6" s="6" t="s">
        <v>14</v>
      </c>
      <c r="C6" s="8" t="s">
        <v>19</v>
      </c>
      <c r="D6" s="8" t="s">
        <v>20</v>
      </c>
      <c r="E6" s="9" t="s">
        <v>17</v>
      </c>
      <c r="F6" s="9" t="s">
        <v>18</v>
      </c>
      <c r="G6" s="8">
        <v>500</v>
      </c>
      <c r="H6" s="8">
        <f>G6*1.8</f>
        <v>900</v>
      </c>
      <c r="I6" s="18">
        <f>H6*240</f>
        <v>216000</v>
      </c>
      <c r="J6" s="18">
        <f>H6*60</f>
        <v>54000</v>
      </c>
      <c r="K6" s="7">
        <v>270000</v>
      </c>
    </row>
    <row r="7" ht="19.95" customHeight="1" spans="1:11">
      <c r="A7" s="5"/>
      <c r="B7" s="10"/>
      <c r="C7" s="10"/>
      <c r="D7" s="10"/>
      <c r="E7" s="10"/>
      <c r="F7" s="10"/>
      <c r="G7" s="10"/>
      <c r="H7" s="10"/>
      <c r="I7" s="20"/>
      <c r="J7" s="20"/>
      <c r="K7" s="20"/>
    </row>
    <row r="8" ht="19.95" customHeight="1" spans="1:11">
      <c r="A8" s="5"/>
      <c r="B8" s="10"/>
      <c r="C8" s="10"/>
      <c r="D8" s="10"/>
      <c r="E8" s="10"/>
      <c r="F8" s="10"/>
      <c r="G8" s="10"/>
      <c r="H8" s="10"/>
      <c r="I8" s="20"/>
      <c r="J8" s="20"/>
      <c r="K8" s="20"/>
    </row>
    <row r="9" ht="19.95" customHeight="1" spans="1:11">
      <c r="A9" s="5"/>
      <c r="B9" s="10"/>
      <c r="C9" s="10"/>
      <c r="D9" s="10"/>
      <c r="E9" s="10"/>
      <c r="F9" s="10"/>
      <c r="G9" s="10"/>
      <c r="H9" s="10"/>
      <c r="I9" s="20"/>
      <c r="J9" s="20"/>
      <c r="K9" s="20"/>
    </row>
    <row r="10" ht="19.95" customHeight="1" spans="1:11">
      <c r="A10" s="5"/>
      <c r="B10" s="10"/>
      <c r="C10" s="10"/>
      <c r="D10" s="10"/>
      <c r="E10" s="10"/>
      <c r="F10" s="10"/>
      <c r="G10" s="10"/>
      <c r="H10" s="10"/>
      <c r="I10" s="20"/>
      <c r="J10" s="20"/>
      <c r="K10" s="20"/>
    </row>
    <row r="11" ht="19.95" customHeight="1" spans="1:11">
      <c r="A11" s="5"/>
      <c r="B11" s="10"/>
      <c r="C11" s="10"/>
      <c r="D11" s="10"/>
      <c r="E11" s="10"/>
      <c r="F11" s="10"/>
      <c r="G11" s="10"/>
      <c r="H11" s="10"/>
      <c r="I11" s="20"/>
      <c r="J11" s="20"/>
      <c r="K11" s="20"/>
    </row>
    <row r="12" ht="19.95" customHeight="1" spans="1:11">
      <c r="A12" s="5"/>
      <c r="B12" s="10"/>
      <c r="C12" s="10"/>
      <c r="D12" s="10"/>
      <c r="E12" s="10"/>
      <c r="F12" s="10"/>
      <c r="G12" s="10"/>
      <c r="H12" s="10"/>
      <c r="I12" s="20"/>
      <c r="J12" s="20"/>
      <c r="K12" s="20"/>
    </row>
    <row r="13" ht="19.95" customHeight="1" spans="1:11">
      <c r="A13" s="5"/>
      <c r="B13" s="10"/>
      <c r="C13" s="10"/>
      <c r="D13" s="10"/>
      <c r="E13" s="10"/>
      <c r="F13" s="10"/>
      <c r="G13" s="10"/>
      <c r="H13" s="10"/>
      <c r="I13" s="20"/>
      <c r="J13" s="20"/>
      <c r="K13" s="20"/>
    </row>
    <row r="14" ht="19.95" customHeight="1" spans="1:11">
      <c r="A14" s="5"/>
      <c r="B14" s="10" t="s">
        <v>21</v>
      </c>
      <c r="C14" s="10"/>
      <c r="D14" s="10"/>
      <c r="E14" s="10"/>
      <c r="F14" s="10"/>
      <c r="G14" s="10">
        <f>SUM(G5:G13)</f>
        <v>536</v>
      </c>
      <c r="H14" s="10">
        <f>SUM(H5:H13)</f>
        <v>964.8</v>
      </c>
      <c r="I14" s="10">
        <f>SUM(I5:I13)</f>
        <v>231552</v>
      </c>
      <c r="J14" s="10">
        <f>SUM(J5:J13)</f>
        <v>57888</v>
      </c>
      <c r="K14" s="10">
        <f>SUM(K5:K13)</f>
        <v>289440</v>
      </c>
    </row>
    <row r="15" ht="19.95" customHeight="1" spans="1:11">
      <c r="A15" s="11" t="s">
        <v>22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</row>
  </sheetData>
  <mergeCells count="12">
    <mergeCell ref="A1:K1"/>
    <mergeCell ref="A2:H2"/>
    <mergeCell ref="I3:K3"/>
    <mergeCell ref="A15:K15"/>
    <mergeCell ref="A3:A4"/>
    <mergeCell ref="B3:B4"/>
    <mergeCell ref="C3:C4"/>
    <mergeCell ref="D3:D4"/>
    <mergeCell ref="E3:E4"/>
    <mergeCell ref="F3:F4"/>
    <mergeCell ref="G3:G4"/>
    <mergeCell ref="H3:H4"/>
  </mergeCells>
  <pageMargins left="0.75" right="0.75" top="1" bottom="1" header="0.5" footer="0.5"/>
  <pageSetup paperSize="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上海市崇明区农业农村委员会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表2-5    秸秆离田利用情况汇总表 (乡镇)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新兵</cp:lastModifiedBy>
  <dcterms:created xsi:type="dcterms:W3CDTF">2024-10-08T05:36:00Z</dcterms:created>
  <dcterms:modified xsi:type="dcterms:W3CDTF">2025-03-03T01:02:05Z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052E90EFC90A42AB878B0A72AA1C4457_11</vt:lpwstr>
  </property>
  <property fmtid="{D5CDD505-2E9C-101B-9397-08002B2CF9AE}" pid="3" name="KSOProductBuildVer">
    <vt:lpwstr>2052-12.1.0.20305</vt:lpwstr>
  </property>
</Properties>
</file>