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00" activeTab="12"/>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calcPr calcId="144525"/>
</workbook>
</file>

<file path=xl/sharedStrings.xml><?xml version="1.0" encoding="utf-8"?>
<sst xmlns="http://schemas.openxmlformats.org/spreadsheetml/2006/main" count="617" uniqueCount="509">
  <si>
    <t>目         录</t>
  </si>
  <si>
    <t>编报单位：</t>
  </si>
  <si>
    <t>上海市崇明区城桥镇人民政府</t>
  </si>
  <si>
    <t>2023年一般公共预算收入决算情况表</t>
  </si>
  <si>
    <t>2023年一般公共预算支出决算情况表</t>
  </si>
  <si>
    <t>2023年一般公共预算基本支出决算情况表</t>
  </si>
  <si>
    <t>2023年政府性基金收入决算情况表</t>
  </si>
  <si>
    <t>2023年政府性基金支出决算情况表</t>
  </si>
  <si>
    <t>2023年国有资本收入决算表</t>
  </si>
  <si>
    <t>2023年国有资本支出决算表</t>
  </si>
  <si>
    <t>2023年社会保险基金收入决算情况表</t>
  </si>
  <si>
    <t>2023年社会保险基金支出决算情况表</t>
  </si>
  <si>
    <t>2023年乡镇对村级转移支付决算情况表</t>
  </si>
  <si>
    <t>2023年“三公”经费决算情况表</t>
  </si>
  <si>
    <t>2023年乡镇基本建设支出决算情况表</t>
  </si>
  <si>
    <t>2023年政府收支决算情况说明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</si>
  <si>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</si>
  <si>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</si>
  <si>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</si>
  <si>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</si>
  <si>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</si>
  <si>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</si>
  <si>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</si>
  <si>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</si>
  <si>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r>
      <rPr>
        <sz val="11"/>
        <rFont val="Sylfaen"/>
        <charset val="134"/>
      </rPr>
      <t xml:space="preserve">  1.</t>
    </r>
    <r>
      <rPr>
        <sz val="11"/>
        <rFont val="宋体"/>
        <charset val="134"/>
      </rPr>
      <t>一般性转移支付</t>
    </r>
  </si>
  <si>
    <r>
      <rPr>
        <sz val="11"/>
        <rFont val="Sylfaen"/>
        <charset val="134"/>
      </rPr>
      <t xml:space="preserve">  2.</t>
    </r>
    <r>
      <rPr>
        <sz val="11"/>
        <rFont val="宋体"/>
        <charset val="134"/>
      </rPr>
      <t>专项转移支付</t>
    </r>
  </si>
  <si>
    <t>一般公共预算收入合计</t>
  </si>
  <si>
    <t>上年结转收入</t>
  </si>
  <si>
    <t>动用预算稳定调节基金</t>
  </si>
  <si>
    <t>总    计</t>
  </si>
  <si>
    <t>科目编码</t>
  </si>
  <si>
    <t>201</t>
  </si>
  <si>
    <t>一般公共服务支出</t>
  </si>
  <si>
    <t>20101</t>
  </si>
  <si>
    <t>人大事务</t>
  </si>
  <si>
    <t>2010108</t>
  </si>
  <si>
    <t>代表工作</t>
  </si>
  <si>
    <t>2010199</t>
  </si>
  <si>
    <t>其他人大事务支出</t>
  </si>
  <si>
    <t>20103</t>
  </si>
  <si>
    <t>政府办公厅（室）及相关机构事务</t>
  </si>
  <si>
    <t>2010301</t>
  </si>
  <si>
    <t>行政运行</t>
  </si>
  <si>
    <t>2010302</t>
  </si>
  <si>
    <t>一般行政管理事务</t>
  </si>
  <si>
    <t>20105</t>
  </si>
  <si>
    <t>统计信息事务</t>
  </si>
  <si>
    <t>2010507</t>
  </si>
  <si>
    <t>专项普查活动</t>
  </si>
  <si>
    <t>2010599</t>
  </si>
  <si>
    <t>其他统计信息事务支出</t>
  </si>
  <si>
    <t>20106</t>
  </si>
  <si>
    <t>财政事务</t>
  </si>
  <si>
    <t>2010699</t>
  </si>
  <si>
    <t>其他财政事务支出</t>
  </si>
  <si>
    <t>20111</t>
  </si>
  <si>
    <t>纪检监察事务</t>
  </si>
  <si>
    <t>2011199</t>
  </si>
  <si>
    <t>其他纪检监察事务支出</t>
  </si>
  <si>
    <t>20129</t>
  </si>
  <si>
    <t>群众团体事务</t>
  </si>
  <si>
    <t>2012999</t>
  </si>
  <si>
    <t>其他群众团体事务支出</t>
  </si>
  <si>
    <t>20132</t>
  </si>
  <si>
    <t>组织事务</t>
  </si>
  <si>
    <t>2013202</t>
  </si>
  <si>
    <t>2013299</t>
  </si>
  <si>
    <t>其他组织事务支出</t>
  </si>
  <si>
    <t>20133</t>
  </si>
  <si>
    <t>宣传事务</t>
  </si>
  <si>
    <t>2013399</t>
  </si>
  <si>
    <t>其他宣传事务支出</t>
  </si>
  <si>
    <t>20136</t>
  </si>
  <si>
    <t>其他共产党事务支出</t>
  </si>
  <si>
    <t>2013650</t>
  </si>
  <si>
    <t>事业运行</t>
  </si>
  <si>
    <t>2013699</t>
  </si>
  <si>
    <t>20138</t>
  </si>
  <si>
    <t>市场监督管理事务</t>
  </si>
  <si>
    <t>2013899</t>
  </si>
  <si>
    <t>其他市场监督管理事务</t>
  </si>
  <si>
    <t>20199</t>
  </si>
  <si>
    <t>其他一般公共服务支出</t>
  </si>
  <si>
    <t>2019999</t>
  </si>
  <si>
    <t>205</t>
  </si>
  <si>
    <t>教育支出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</si>
  <si>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</si>
  <si>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</si>
  <si>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</si>
  <si>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</si>
  <si>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</si>
  <si>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</si>
  <si>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</si>
  <si>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</si>
  <si>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</si>
  <si>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</si>
  <si>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</si>
  <si>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</si>
  <si>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</si>
  <si>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</si>
  <si>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</si>
  <si>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</si>
  <si>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2070109</t>
  </si>
  <si>
    <t>群众文化</t>
  </si>
  <si>
    <t>其他文化和旅游支出</t>
  </si>
  <si>
    <t>20703</t>
  </si>
  <si>
    <t>体育</t>
  </si>
  <si>
    <t>2070308</t>
  </si>
  <si>
    <t>群众体育</t>
  </si>
  <si>
    <t>2070399</t>
  </si>
  <si>
    <t>其他体育支出</t>
  </si>
  <si>
    <t>208</t>
  </si>
  <si>
    <t>社会保障和就业支出</t>
  </si>
  <si>
    <t>20801</t>
  </si>
  <si>
    <t>人力资源和社会保障管理事务</t>
  </si>
  <si>
    <t>2080102</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</si>
  <si>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</si>
  <si>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</si>
  <si>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</si>
  <si>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</si>
  <si>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</si>
  <si>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</si>
  <si>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</si>
  <si>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</si>
  <si>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</si>
  <si>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</si>
  <si>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</si>
  <si>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</si>
  <si>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</si>
  <si>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</si>
  <si>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</si>
  <si>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</si>
  <si>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</si>
  <si>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</si>
  <si>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</si>
  <si>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</si>
  <si>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</si>
  <si>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</si>
  <si>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</si>
  <si>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</si>
  <si>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</si>
  <si>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</si>
  <si>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</si>
  <si>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</si>
  <si>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</si>
  <si>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</si>
  <si>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2080805</t>
  </si>
  <si>
    <t>义务兵优待</t>
  </si>
  <si>
    <t>2080899</t>
  </si>
  <si>
    <t>其他优抚支出</t>
  </si>
  <si>
    <t>20809</t>
  </si>
  <si>
    <t>退役安置</t>
  </si>
  <si>
    <t>2080902</t>
  </si>
  <si>
    <t>军队移交政府的离退休人员安置</t>
  </si>
  <si>
    <t>2080999</t>
  </si>
  <si>
    <t>其他退役安置支出</t>
  </si>
  <si>
    <t>20810</t>
  </si>
  <si>
    <t>社会福利</t>
  </si>
  <si>
    <t>2081006</t>
  </si>
  <si>
    <t>养老服务</t>
  </si>
  <si>
    <t>2081099</t>
  </si>
  <si>
    <t>其他社会福利支出</t>
  </si>
  <si>
    <t>20811</t>
  </si>
  <si>
    <t>残疾人事业</t>
  </si>
  <si>
    <t>2081104</t>
  </si>
  <si>
    <t>残疾人康复</t>
  </si>
  <si>
    <t>2081105</t>
  </si>
  <si>
    <t>残疾人就业</t>
  </si>
  <si>
    <t>2081106</t>
  </si>
  <si>
    <t>残疾人体育</t>
  </si>
  <si>
    <t>2081107</t>
  </si>
  <si>
    <t>残疾人生活和护理补贴</t>
  </si>
  <si>
    <t>2081199</t>
  </si>
  <si>
    <t>其他残疾人事业支出</t>
  </si>
  <si>
    <t>20816</t>
  </si>
  <si>
    <t>红十字事业</t>
  </si>
  <si>
    <t>2081602</t>
  </si>
  <si>
    <t>2081699</t>
  </si>
  <si>
    <t>其他红十字事业支出</t>
  </si>
  <si>
    <t>20819</t>
  </si>
  <si>
    <t>最低生活保障</t>
  </si>
  <si>
    <t>2081902</t>
  </si>
  <si>
    <t>农村最低生活保障金支出</t>
  </si>
  <si>
    <t>20820</t>
  </si>
  <si>
    <t>临时救助</t>
  </si>
  <si>
    <t>2082001</t>
  </si>
  <si>
    <t>临时救助支出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</si>
  <si>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</si>
  <si>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</si>
  <si>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</si>
  <si>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</si>
  <si>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</si>
  <si>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</si>
  <si>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</si>
  <si>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</si>
  <si>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</si>
  <si>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</si>
  <si>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</si>
  <si>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</si>
  <si>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2082804</t>
  </si>
  <si>
    <t>拥军优属</t>
  </si>
  <si>
    <t>2082899</t>
  </si>
  <si>
    <t>其他退役军人事务管理支出</t>
  </si>
  <si>
    <t>20899</t>
  </si>
  <si>
    <t>其他社会保障和就业支出</t>
  </si>
  <si>
    <t>2089999</t>
  </si>
  <si>
    <t>210</t>
  </si>
  <si>
    <t>卫生健康支出</t>
  </si>
  <si>
    <t>21003</t>
  </si>
  <si>
    <t>基层医疗卫生机构</t>
  </si>
  <si>
    <t>2100399</t>
  </si>
  <si>
    <t>其他基层医疗卫生机构支出</t>
  </si>
  <si>
    <t>21004</t>
  </si>
  <si>
    <t>公共卫生</t>
  </si>
  <si>
    <t>2100499</t>
  </si>
  <si>
    <t>其他公共卫生支出</t>
  </si>
  <si>
    <t>21007</t>
  </si>
  <si>
    <t>计划生育事务</t>
  </si>
  <si>
    <t>2100799</t>
  </si>
  <si>
    <t>其他计划生育事务支出</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</si>
  <si>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</si>
  <si>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</si>
  <si>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</si>
  <si>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</si>
  <si>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</si>
  <si>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</si>
  <si>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</si>
  <si>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</si>
  <si>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</si>
  <si>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</si>
  <si>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</si>
  <si>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</si>
  <si>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</si>
  <si>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</si>
  <si>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</si>
  <si>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</si>
  <si>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21016</t>
  </si>
  <si>
    <t>老龄卫生健康事务</t>
  </si>
  <si>
    <t>2101601</t>
  </si>
  <si>
    <t>211</t>
  </si>
  <si>
    <t>节能环保支出</t>
  </si>
  <si>
    <t>21101</t>
  </si>
  <si>
    <t>环境保护管理事务</t>
  </si>
  <si>
    <t>2110199</t>
  </si>
  <si>
    <t>其他环境保护管理事务支出</t>
  </si>
  <si>
    <t>21103</t>
  </si>
  <si>
    <t>污染防治</t>
  </si>
  <si>
    <t>2110399</t>
  </si>
  <si>
    <t>其他污染防治支出</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</si>
  <si>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</si>
  <si>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</si>
  <si>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</si>
  <si>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</si>
  <si>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</si>
  <si>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</si>
  <si>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</si>
  <si>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</si>
  <si>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</si>
  <si>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</si>
  <si>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</si>
  <si>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</si>
  <si>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</si>
  <si>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</si>
  <si>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</si>
  <si>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</si>
  <si>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</si>
  <si>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</si>
  <si>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</si>
  <si>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</si>
  <si>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</si>
  <si>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</si>
  <si>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</si>
  <si>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</si>
  <si>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</si>
  <si>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</si>
  <si>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</si>
  <si>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</si>
  <si>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</si>
  <si>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</si>
  <si>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</si>
  <si>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</si>
  <si>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</si>
  <si>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2130106</t>
  </si>
  <si>
    <t>科技转化与推广服务</t>
  </si>
  <si>
    <t>2130109</t>
  </si>
  <si>
    <t>农产品质量安全</t>
  </si>
  <si>
    <t>2130112</t>
  </si>
  <si>
    <t>行业业务管理</t>
  </si>
  <si>
    <t>2130122</t>
  </si>
  <si>
    <t>农业生产发展</t>
  </si>
  <si>
    <t>2130124</t>
  </si>
  <si>
    <t>农村合作经济</t>
  </si>
  <si>
    <t>2130135</t>
  </si>
  <si>
    <t>农业资源保护修复与利用</t>
  </si>
  <si>
    <t>2130153</t>
  </si>
  <si>
    <t>农田建设</t>
  </si>
  <si>
    <t>2130199</t>
  </si>
  <si>
    <t>其他农业农村支出</t>
  </si>
  <si>
    <t>21302</t>
  </si>
  <si>
    <t>林业和草原</t>
  </si>
  <si>
    <t>2130205</t>
  </si>
  <si>
    <t>森林资源培育</t>
  </si>
  <si>
    <t>2130207</t>
  </si>
  <si>
    <t>森林资源管理</t>
  </si>
  <si>
    <t>2130209</t>
  </si>
  <si>
    <t>森林生态效益补偿</t>
  </si>
  <si>
    <t>2130299</t>
  </si>
  <si>
    <t>其他林业和草原支出</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</si>
  <si>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</si>
  <si>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</si>
  <si>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</si>
  <si>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</si>
  <si>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</si>
  <si>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</si>
  <si>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</si>
  <si>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</si>
  <si>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</si>
  <si>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</si>
  <si>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</si>
  <si>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</si>
  <si>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</si>
  <si>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</si>
  <si>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</si>
  <si>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</si>
  <si>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</si>
  <si>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</si>
  <si>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</si>
  <si>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</si>
  <si>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</si>
  <si>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</si>
  <si>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</si>
  <si>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</si>
  <si>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</si>
  <si>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</si>
  <si>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</si>
  <si>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</si>
  <si>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</si>
  <si>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</si>
  <si>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</si>
  <si>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</si>
  <si>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</si>
  <si>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</si>
  <si>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</si>
  <si>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</si>
  <si>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</si>
  <si>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</si>
  <si>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</si>
  <si>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</si>
  <si>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</si>
  <si>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</si>
  <si>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</si>
  <si>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</si>
  <si>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</si>
  <si>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</si>
  <si>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22402</t>
  </si>
  <si>
    <t>消防救援事务</t>
  </si>
  <si>
    <t>2240299</t>
  </si>
  <si>
    <t>其他消防救援事务支出</t>
  </si>
  <si>
    <t>227</t>
  </si>
  <si>
    <t>预备费</t>
  </si>
  <si>
    <t>229</t>
  </si>
  <si>
    <t>其他支出</t>
  </si>
  <si>
    <t>22999</t>
  </si>
  <si>
    <t>2299999</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</si>
  <si>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</si>
  <si>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</si>
  <si>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</si>
  <si>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</si>
  <si>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</si>
  <si>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</si>
  <si>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</si>
  <si>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</si>
  <si>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</si>
  <si>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</si>
  <si>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</si>
  <si>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</si>
  <si>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</si>
  <si>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</si>
  <si>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</si>
  <si>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</si>
  <si>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</si>
  <si>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</si>
  <si>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</si>
  <si>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</si>
  <si>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</si>
  <si>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</si>
  <si>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</si>
  <si>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</si>
  <si>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</si>
  <si>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</si>
  <si>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</si>
  <si>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</si>
  <si>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</si>
  <si>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</si>
  <si>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</si>
  <si>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</si>
  <si>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</si>
  <si>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</si>
  <si>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</si>
  <si>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</si>
  <si>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</si>
  <si>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</si>
  <si>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</si>
  <si>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</si>
  <si>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</si>
  <si>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</si>
  <si>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</si>
  <si>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</si>
  <si>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</si>
  <si>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</si>
  <si>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</si>
  <si>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</si>
  <si>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</si>
  <si>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</si>
  <si>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</si>
  <si>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</si>
  <si>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</si>
  <si>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</si>
  <si>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</si>
  <si>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</si>
  <si>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</si>
  <si>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</si>
  <si>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</si>
  <si>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</si>
  <si>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</si>
  <si>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</si>
  <si>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</si>
  <si>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</si>
  <si>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20822</t>
  </si>
  <si>
    <t>大中型水库移民后期扶持基金支出</t>
  </si>
  <si>
    <t>2082201</t>
  </si>
  <si>
    <t>移民补助</t>
  </si>
  <si>
    <t>21208</t>
  </si>
  <si>
    <t>国有土地使用权出让收入安排的支出</t>
  </si>
  <si>
    <t>2120802</t>
  </si>
  <si>
    <t>土地开发支出</t>
  </si>
  <si>
    <t>2120803</t>
  </si>
  <si>
    <t>城市建设支出</t>
  </si>
  <si>
    <t>2120804</t>
  </si>
  <si>
    <t>农村基础设施建设支出</t>
  </si>
  <si>
    <t>2120816</t>
  </si>
  <si>
    <t>农业农村生态环境支出</t>
  </si>
  <si>
    <t>2120899</t>
  </si>
  <si>
    <t>其他国有土地使用权出让收入安排的支出</t>
  </si>
  <si>
    <t>21219</t>
  </si>
  <si>
    <t>国有土地使用权出让收入对应专项债务收入安排的支出</t>
  </si>
  <si>
    <t>2121903</t>
  </si>
  <si>
    <t>22960</t>
  </si>
  <si>
    <t>彩票公益金安排的支出</t>
  </si>
  <si>
    <t>2296002</t>
  </si>
  <si>
    <t>用于社会福利的彩票公益金支出</t>
  </si>
  <si>
    <t>政府性基金支出总计</t>
  </si>
  <si>
    <t>2023年国有资本经营收入决算情况表</t>
  </si>
  <si>
    <t>项       目</t>
  </si>
  <si>
    <t>国有资本经营收入</t>
  </si>
  <si>
    <t xml:space="preserve">     利润收入</t>
  </si>
  <si>
    <t>上年结余</t>
  </si>
  <si>
    <t>收入总计</t>
  </si>
  <si>
    <t>注：本表为空表，2023年度无国有资本经营收入</t>
  </si>
  <si>
    <t>2023年国有资本经营支出决算情况表</t>
  </si>
  <si>
    <t>国有资本经营预算支出</t>
  </si>
  <si>
    <t xml:space="preserve">    国有企业资本金注入</t>
  </si>
  <si>
    <t xml:space="preserve">      国有经济结构调整支出</t>
  </si>
  <si>
    <t>支出合计</t>
  </si>
  <si>
    <t>支出总计</t>
  </si>
  <si>
    <t>注：本表为空表，2023年度无国有资本经营支出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</si>
  <si>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</si>
  <si>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</si>
  <si>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</si>
  <si>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</si>
  <si>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</si>
  <si>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</si>
  <si>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</si>
  <si>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上海市崇明区城桥镇推虾港村村民委员会</t>
  </si>
  <si>
    <t>上海市崇明区城桥镇侯南村村民委员会</t>
  </si>
  <si>
    <t>上海市崇明区城桥镇聚训村村民委员会</t>
  </si>
  <si>
    <t>上海市崇明区城桥镇鳌山村村民委员会</t>
  </si>
  <si>
    <t>上海市崇明区城桥镇山阳村村民委员会</t>
  </si>
  <si>
    <t>上海市崇明区城桥镇长兴村村民委员会</t>
  </si>
  <si>
    <t>上海市崇明区城桥镇运粮村村民委员会</t>
  </si>
  <si>
    <t>上海市崇明区城桥镇城桥村村民委员会</t>
  </si>
  <si>
    <t>上海市崇明区城桥镇利民村村民委员会</t>
  </si>
  <si>
    <t>上海市崇明区城桥镇湾南村村民委员会</t>
  </si>
  <si>
    <t>上海市崇明区城桥镇马桥村村民委员会</t>
  </si>
  <si>
    <t>上海市崇明区城桥镇元六村村民委员会</t>
  </si>
  <si>
    <t>上海市崇明区城桥镇新闸村村民委员会</t>
  </si>
  <si>
    <t>上海市崇明区城桥镇老滧港村村民委员会</t>
  </si>
  <si>
    <t>合计</t>
  </si>
  <si>
    <t>2023年三公经费决算情况表</t>
  </si>
  <si>
    <t>项目</t>
  </si>
  <si>
    <t>决算数为预算数%</t>
  </si>
  <si>
    <t>因公出国（境）费</t>
  </si>
  <si>
    <t>公务接待费</t>
  </si>
  <si>
    <t>公务用车购置及运行费</t>
  </si>
  <si>
    <t>其中：公务用车购置费</t>
  </si>
  <si>
    <t xml:space="preserve">      公务用车运行费</t>
  </si>
  <si>
    <t>注：①2023年“三公”经费执行合计15.96万元，完成预算的58.04%。其中：因公出国（境）费执行数为5.74万元；公务接待费执行数为3.36万元，完成预算的22.4%；公务用车购置及运行费执行数为6.86万元，完成预算的54.88%。低于预算主要是因为主要是严格执行中央八项规定、国务院“约法三章”及《党政机关厉行节约反对浪费》条例要求，压缩公务接待费。</t>
  </si>
  <si>
    <t xml:space="preserve">    ②2023年因公出国（境）团组数1个，因公出国（境）1人次；公务用车购置数0辆，公务用车保有量3辆；国内公务接待58批次，国内公务接待746人次。</t>
  </si>
  <si>
    <t>序号</t>
  </si>
  <si>
    <t>注：本镇无基本建设支出，本表无数据</t>
  </si>
  <si>
    <t>关于XX乡镇2023年政府收支决算情况的说明</t>
  </si>
  <si>
    <t>一、一般公共预算收支决算总体情况</t>
  </si>
  <si>
    <r>
      <rPr>
        <sz val="12"/>
        <rFont val="华文中宋"/>
        <charset val="134"/>
      </rPr>
      <t xml:space="preserve"> </t>
    </r>
    <r>
      <rPr>
        <sz val="12"/>
        <rFont val="华文中宋"/>
        <charset val="134"/>
      </rPr>
      <t xml:space="preserve">   </t>
    </r>
    <r>
      <rPr>
        <sz val="12"/>
        <rFont val="华文中宋"/>
        <charset val="134"/>
      </rPr>
      <t>本年收入执行数总计81418.29万元、支出执行数总计81418.29万元。与上年度相比，收入执行数总计减少2369.79万元，支出执行数总计减少2369.79万元。主要原因是：项目减少。</t>
    </r>
  </si>
  <si>
    <t>二、一般公共预算收入决算具体情况</t>
  </si>
  <si>
    <r>
      <rPr>
        <sz val="12"/>
        <rFont val="华文中宋"/>
        <charset val="134"/>
      </rPr>
      <t xml:space="preserve">    </t>
    </r>
    <r>
      <rPr>
        <sz val="12"/>
        <rFont val="华文中宋"/>
        <charset val="134"/>
      </rPr>
      <t>本年收入执行数合计68647.56万元，其中：一般性转移支付收入49032.54万元，专项转移支付收入19615.02万元。</t>
    </r>
  </si>
  <si>
    <t>三、一般公共预算支出决算具体情况</t>
  </si>
  <si>
    <r>
      <rPr>
        <sz val="12"/>
        <rFont val="华文中宋"/>
        <charset val="134"/>
      </rPr>
      <t xml:space="preserve"> </t>
    </r>
    <r>
      <rPr>
        <sz val="12"/>
        <rFont val="华文中宋"/>
        <charset val="134"/>
      </rPr>
      <t xml:space="preserve">   </t>
    </r>
    <r>
      <rPr>
        <sz val="12"/>
        <rFont val="华文中宋"/>
        <charset val="134"/>
      </rPr>
      <t>本年支出执行数合计67379.6万元。其中：一般公共服务支出5160.73万元,教育支出84.7万元,科学技术支出6366.73万元,文化旅游体育与传媒支出154.59万元,社会保障和就业支出17697.11万元,卫生健康支出1475.8万元,节能环保支出5607.92万元,城乡社区支出8200.36万元,农林水支出15278.1万元,交通运输支出0万元，资源勘探工业信息等支出5052.17万元,商业服务业等支出1114.21万元,自然资源海洋气象等支出0万元，住房保障支出1011.51万元，粮油物资储备支出132.47万元，灾害防治及应急管理支出0万元，其他支出43.2万元。</t>
    </r>
  </si>
  <si>
    <t>四、2023年预算绩效管理工作开展情况</t>
  </si>
  <si>
    <r>
      <rPr>
        <sz val="12"/>
        <rFont val="华文中宋"/>
        <charset val="134"/>
      </rPr>
      <t xml:space="preserve"> </t>
    </r>
    <r>
      <rPr>
        <sz val="12"/>
        <rFont val="华文中宋"/>
        <charset val="134"/>
      </rPr>
      <t xml:space="preserve">   </t>
    </r>
    <r>
      <rPr>
        <sz val="12"/>
        <rFont val="华文中宋"/>
        <charset val="134"/>
      </rPr>
      <t>城桥镇申报专项资金项目绩效目标40个，涉及预算单位11个，金额60394.74万元，实现绩效目标100%申报的要求。实施本乡镇绩效跟踪项目40个，涉及预算单位11个，金额60394.74万元。完成本乡镇绩效评价项目40个，涉及预算单位11个，金额60394.74元。实施预算评审项目5个，预算资金498.1万元，核减资金23.71万元，核减率4.76%。</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</si>
</sst>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62">
    <font>
      <sz val="11"/>
      <color indexed="8"/>
      <name val="宋体"/>
      <charset val="1"/>
      <scheme val="minor"/>
    </font>
    <font>
      <b/>
      <sz val="17"/>
      <name val="华文中宋"/>
      <charset val="134"/>
    </font>
    <font>
      <sz val="9"/>
      <name val="SimSun"/>
      <charset val="134"/>
    </font>
    <font>
      <b/>
      <sz val="12"/>
      <name val="华文中宋"/>
      <charset val="134"/>
    </font>
    <font>
      <sz val="12"/>
      <name val="SimSun"/>
      <charset val="134"/>
    </font>
    <font>
      <sz val="12"/>
      <name val="华文中宋"/>
      <charset val="134"/>
    </font>
    <font>
      <sz val="17"/>
      <name val="华文中宋"/>
      <charset val="134"/>
    </font>
    <font>
      <sz val="11"/>
      <name val="华文中宋"/>
      <charset val="134"/>
    </font>
    <font>
      <b/>
      <sz val="11"/>
      <name val="黑体"/>
      <charset val="134"/>
    </font>
    <font>
      <sz val="10"/>
      <name val="华文中宋"/>
      <charset val="134"/>
    </font>
    <font>
      <sz val="10"/>
      <name val="Times New Roman"/>
      <charset val="134"/>
    </font>
    <font>
      <b/>
      <sz val="10"/>
      <name val="华文中宋"/>
      <charset val="134"/>
    </font>
    <font>
      <b/>
      <sz val="10"/>
      <name val="Times New Roman"/>
      <charset val="134"/>
    </font>
    <font>
      <sz val="11"/>
      <name val="宋体"/>
      <charset val="134"/>
    </font>
    <font>
      <sz val="22"/>
      <name val="华文中宋"/>
      <charset val="134"/>
    </font>
    <font>
      <b/>
      <sz val="12"/>
      <name val="黑体"/>
      <charset val="134"/>
    </font>
    <font>
      <sz val="12"/>
      <name val="仿宋_GB2312"/>
      <charset val="134"/>
    </font>
    <font>
      <sz val="12"/>
      <name val="Sylfaen"/>
      <charset val="134"/>
    </font>
    <font>
      <b/>
      <sz val="12"/>
      <name val="仿宋_GB2312"/>
      <charset val="134"/>
    </font>
    <font>
      <b/>
      <sz val="12"/>
      <name val="Sylfaen"/>
      <charset val="134"/>
    </font>
    <font>
      <sz val="12"/>
      <name val="宋体"/>
      <charset val="134"/>
    </font>
    <font>
      <b/>
      <sz val="19"/>
      <name val="华文中宋"/>
      <charset val="134"/>
    </font>
    <font>
      <sz val="14"/>
      <name val="华文中宋"/>
      <charset val="134"/>
    </font>
    <font>
      <sz val="11"/>
      <name val="SimSun"/>
      <charset val="134"/>
    </font>
    <font>
      <sz val="11"/>
      <name val="仿宋"/>
      <charset val="134"/>
    </font>
    <font>
      <sz val="11"/>
      <name val="Sylfaen"/>
      <charset val="134"/>
    </font>
    <font>
      <b/>
      <sz val="22"/>
      <name val="SimSun"/>
      <charset val="134"/>
    </font>
    <font>
      <b/>
      <sz val="11"/>
      <name val="宋体"/>
      <charset val="134"/>
    </font>
    <font>
      <sz val="9"/>
      <name val="阿里巴巴普惠体 M"/>
      <charset val="134"/>
    </font>
    <font>
      <sz val="9"/>
      <name val="宋体"/>
      <charset val="134"/>
    </font>
    <font>
      <b/>
      <sz val="9"/>
      <name val="宋体"/>
      <charset val="134"/>
    </font>
    <font>
      <b/>
      <sz val="11"/>
      <name val="Sylfaen"/>
      <charset val="134"/>
    </font>
    <font>
      <b/>
      <sz val="11"/>
      <name val="仿宋"/>
      <charset val="134"/>
    </font>
    <font>
      <b/>
      <sz val="11"/>
      <name val="Times New Roman"/>
      <charset val="134"/>
    </font>
    <font>
      <sz val="9"/>
      <name val="仿宋"/>
      <charset val="134"/>
    </font>
    <font>
      <sz val="11"/>
      <name val="Times New Roman"/>
      <charset val="134"/>
    </font>
    <font>
      <sz val="12"/>
      <name val="华文仿宋"/>
      <charset val="134"/>
    </font>
    <font>
      <sz val="19"/>
      <name val="华文中宋"/>
      <charset val="134"/>
    </font>
    <font>
      <b/>
      <sz val="10"/>
      <name val="黑体"/>
      <charset val="134"/>
    </font>
    <font>
      <b/>
      <sz val="22"/>
      <name val="华文中宋"/>
      <charset val="134"/>
    </font>
    <font>
      <sz val="13"/>
      <name val="华文中宋"/>
      <charset val="134"/>
    </font>
    <font>
      <b/>
      <sz val="13"/>
      <name val="华文细黑"/>
      <charset val="134"/>
    </font>
    <font>
      <sz val="11"/>
      <color rgb="FFFA7D00"/>
      <name val="宋体"/>
      <charset val="0"/>
      <scheme val="minor"/>
    </font>
    <font>
      <sz val="11"/>
      <color theme="1"/>
      <name val="宋体"/>
      <charset val="0"/>
      <scheme val="minor"/>
    </font>
    <font>
      <sz val="11"/>
      <color rgb="FFFF0000"/>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theme="1"/>
      <name val="宋体"/>
      <charset val="134"/>
      <scheme val="minor"/>
    </font>
    <font>
      <b/>
      <sz val="11"/>
      <color theme="3"/>
      <name val="宋体"/>
      <charset val="134"/>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45" fillId="32" borderId="0" applyNumberFormat="false" applyBorder="false" applyAlignment="false" applyProtection="false">
      <alignment vertical="center"/>
    </xf>
    <xf numFmtId="0" fontId="43" fillId="24" borderId="0" applyNumberFormat="false" applyBorder="false" applyAlignment="false" applyProtection="false">
      <alignment vertical="center"/>
    </xf>
    <xf numFmtId="0" fontId="45" fillId="28" borderId="0" applyNumberFormat="false" applyBorder="false" applyAlignment="false" applyProtection="false">
      <alignment vertical="center"/>
    </xf>
    <xf numFmtId="0" fontId="58" fillId="26" borderId="8" applyNumberFormat="false" applyAlignment="false" applyProtection="false">
      <alignment vertical="center"/>
    </xf>
    <xf numFmtId="0" fontId="43" fillId="8" borderId="0" applyNumberFormat="false" applyBorder="false" applyAlignment="false" applyProtection="false">
      <alignment vertical="center"/>
    </xf>
    <xf numFmtId="0" fontId="43" fillId="31" borderId="0" applyNumberFormat="false" applyBorder="false" applyAlignment="false" applyProtection="false">
      <alignment vertical="center"/>
    </xf>
    <xf numFmtId="44" fontId="48" fillId="0" borderId="0" applyFont="false" applyFill="false" applyBorder="false" applyAlignment="false" applyProtection="false">
      <alignment vertical="center"/>
    </xf>
    <xf numFmtId="0" fontId="45" fillId="15" borderId="0" applyNumberFormat="false" applyBorder="false" applyAlignment="false" applyProtection="false">
      <alignment vertical="center"/>
    </xf>
    <xf numFmtId="9" fontId="48" fillId="0" borderId="0" applyFont="false" applyFill="false" applyBorder="false" applyAlignment="false" applyProtection="false">
      <alignment vertical="center"/>
    </xf>
    <xf numFmtId="0" fontId="45" fillId="25" borderId="0" applyNumberFormat="false" applyBorder="false" applyAlignment="false" applyProtection="false">
      <alignment vertical="center"/>
    </xf>
    <xf numFmtId="0" fontId="45" fillId="23" borderId="0" applyNumberFormat="false" applyBorder="false" applyAlignment="false" applyProtection="false">
      <alignment vertical="center"/>
    </xf>
    <xf numFmtId="0" fontId="45" fillId="22" borderId="0" applyNumberFormat="false" applyBorder="false" applyAlignment="false" applyProtection="false">
      <alignment vertical="center"/>
    </xf>
    <xf numFmtId="0" fontId="45" fillId="30" borderId="0" applyNumberFormat="false" applyBorder="false" applyAlignment="false" applyProtection="false">
      <alignment vertical="center"/>
    </xf>
    <xf numFmtId="0" fontId="45" fillId="16" borderId="0" applyNumberFormat="false" applyBorder="false" applyAlignment="false" applyProtection="false">
      <alignment vertical="center"/>
    </xf>
    <xf numFmtId="0" fontId="60" fillId="12" borderId="8" applyNumberFormat="false" applyAlignment="false" applyProtection="false">
      <alignment vertical="center"/>
    </xf>
    <xf numFmtId="0" fontId="45" fillId="7" borderId="0" applyNumberFormat="false" applyBorder="false" applyAlignment="false" applyProtection="false">
      <alignment vertical="center"/>
    </xf>
    <xf numFmtId="0" fontId="56" fillId="21" borderId="0" applyNumberFormat="false" applyBorder="false" applyAlignment="false" applyProtection="false">
      <alignment vertical="center"/>
    </xf>
    <xf numFmtId="0" fontId="43" fillId="14" borderId="0" applyNumberFormat="false" applyBorder="false" applyAlignment="false" applyProtection="false">
      <alignment vertical="center"/>
    </xf>
    <xf numFmtId="0" fontId="55" fillId="19" borderId="0" applyNumberFormat="false" applyBorder="false" applyAlignment="false" applyProtection="false">
      <alignment vertical="center"/>
    </xf>
    <xf numFmtId="0" fontId="43" fillId="18" borderId="0" applyNumberFormat="false" applyBorder="false" applyAlignment="false" applyProtection="false">
      <alignment vertical="center"/>
    </xf>
    <xf numFmtId="0" fontId="54" fillId="0" borderId="6" applyNumberFormat="false" applyFill="false" applyAlignment="false" applyProtection="false">
      <alignment vertical="center"/>
    </xf>
    <xf numFmtId="0" fontId="53" fillId="13" borderId="0" applyNumberFormat="false" applyBorder="false" applyAlignment="false" applyProtection="false">
      <alignment vertical="center"/>
    </xf>
    <xf numFmtId="0" fontId="59" fillId="29" borderId="9" applyNumberFormat="false" applyAlignment="false" applyProtection="false">
      <alignment vertical="center"/>
    </xf>
    <xf numFmtId="0" fontId="52" fillId="12" borderId="5" applyNumberFormat="false" applyAlignment="false" applyProtection="false">
      <alignment vertical="center"/>
    </xf>
    <xf numFmtId="0" fontId="61" fillId="0" borderId="3" applyNumberFormat="false" applyFill="false" applyAlignment="false" applyProtection="false">
      <alignment vertical="center"/>
    </xf>
    <xf numFmtId="0" fontId="57" fillId="0" borderId="0" applyNumberFormat="false" applyFill="false" applyBorder="false" applyAlignment="false" applyProtection="false">
      <alignment vertical="center"/>
    </xf>
    <xf numFmtId="0" fontId="43" fillId="27" borderId="0" applyNumberFormat="false" applyBorder="false" applyAlignment="false" applyProtection="false">
      <alignment vertical="center"/>
    </xf>
    <xf numFmtId="0" fontId="49" fillId="0" borderId="0" applyNumberFormat="false" applyFill="false" applyBorder="false" applyAlignment="false" applyProtection="false">
      <alignment vertical="center"/>
    </xf>
    <xf numFmtId="42" fontId="48" fillId="0" borderId="0" applyFont="false" applyFill="false" applyBorder="false" applyAlignment="false" applyProtection="false">
      <alignment vertical="center"/>
    </xf>
    <xf numFmtId="0" fontId="43" fillId="17" borderId="0" applyNumberFormat="false" applyBorder="false" applyAlignment="false" applyProtection="false">
      <alignment vertical="center"/>
    </xf>
    <xf numFmtId="43" fontId="48" fillId="0" borderId="0" applyFont="false" applyFill="false" applyBorder="false" applyAlignment="false" applyProtection="false">
      <alignment vertical="center"/>
    </xf>
    <xf numFmtId="0" fontId="51" fillId="0" borderId="0" applyNumberFormat="false" applyFill="false" applyBorder="false" applyAlignment="false" applyProtection="false">
      <alignment vertical="center"/>
    </xf>
    <xf numFmtId="0" fontId="50" fillId="0" borderId="0" applyNumberFormat="false" applyFill="false" applyBorder="false" applyAlignment="false" applyProtection="false">
      <alignment vertical="center"/>
    </xf>
    <xf numFmtId="0" fontId="43" fillId="9" borderId="0" applyNumberFormat="false" applyBorder="false" applyAlignment="false" applyProtection="false">
      <alignment vertical="center"/>
    </xf>
    <xf numFmtId="0" fontId="44" fillId="0" borderId="0" applyNumberFormat="false" applyFill="false" applyBorder="false" applyAlignment="false" applyProtection="false">
      <alignment vertical="center"/>
    </xf>
    <xf numFmtId="0" fontId="45" fillId="3" borderId="0" applyNumberFormat="false" applyBorder="false" applyAlignment="false" applyProtection="false">
      <alignment vertical="center"/>
    </xf>
    <xf numFmtId="0" fontId="48" fillId="20" borderId="7" applyNumberFormat="false" applyFont="false" applyAlignment="false" applyProtection="false">
      <alignment vertical="center"/>
    </xf>
    <xf numFmtId="0" fontId="43" fillId="6" borderId="0" applyNumberFormat="false" applyBorder="false" applyAlignment="false" applyProtection="false">
      <alignment vertical="center"/>
    </xf>
    <xf numFmtId="0" fontId="45" fillId="5" borderId="0" applyNumberFormat="false" applyBorder="false" applyAlignment="false" applyProtection="false">
      <alignment vertical="center"/>
    </xf>
    <xf numFmtId="0" fontId="43" fillId="4" borderId="0" applyNumberFormat="false" applyBorder="false" applyAlignment="false" applyProtection="false">
      <alignment vertical="center"/>
    </xf>
    <xf numFmtId="0" fontId="47" fillId="0" borderId="0" applyNumberFormat="false" applyFill="false" applyBorder="false" applyAlignment="false" applyProtection="false">
      <alignment vertical="center"/>
    </xf>
    <xf numFmtId="41" fontId="48" fillId="0" borderId="0" applyFont="false" applyFill="false" applyBorder="false" applyAlignment="false" applyProtection="false">
      <alignment vertical="center"/>
    </xf>
    <xf numFmtId="0" fontId="46" fillId="0" borderId="3" applyNumberFormat="false" applyFill="false" applyAlignment="false" applyProtection="false">
      <alignment vertical="center"/>
    </xf>
    <xf numFmtId="0" fontId="43" fillId="11" borderId="0" applyNumberFormat="false" applyBorder="false" applyAlignment="false" applyProtection="false">
      <alignment vertical="center"/>
    </xf>
    <xf numFmtId="0" fontId="49" fillId="0" borderId="4" applyNumberFormat="false" applyFill="false" applyAlignment="false" applyProtection="false">
      <alignment vertical="center"/>
    </xf>
    <xf numFmtId="0" fontId="45" fillId="10" borderId="0" applyNumberFormat="false" applyBorder="false" applyAlignment="false" applyProtection="false">
      <alignment vertical="center"/>
    </xf>
    <xf numFmtId="0" fontId="43" fillId="2" borderId="0" applyNumberFormat="false" applyBorder="false" applyAlignment="false" applyProtection="false">
      <alignment vertical="center"/>
    </xf>
    <xf numFmtId="0" fontId="0" fillId="0" borderId="0">
      <alignment vertical="center"/>
    </xf>
    <xf numFmtId="0" fontId="42" fillId="0" borderId="2" applyNumberFormat="false" applyFill="false" applyAlignment="false" applyProtection="false">
      <alignment vertical="center"/>
    </xf>
  </cellStyleXfs>
  <cellXfs count="73">
    <xf numFmtId="0" fontId="0" fillId="0" borderId="0" xfId="0" applyFont="true">
      <alignment vertical="center"/>
    </xf>
    <xf numFmtId="0" fontId="1" fillId="0" borderId="0" xfId="0" applyFont="true" applyBorder="true" applyAlignment="true">
      <alignment horizontal="center" vertical="center" wrapText="true"/>
    </xf>
    <xf numFmtId="0" fontId="2" fillId="0" borderId="0" xfId="0" applyFont="true" applyBorder="true" applyAlignment="true">
      <alignment horizontal="center" vertical="center" wrapText="true"/>
    </xf>
    <xf numFmtId="0" fontId="3" fillId="0" borderId="0" xfId="0" applyFont="true" applyBorder="true" applyAlignment="true">
      <alignment vertical="center" wrapText="true"/>
    </xf>
    <xf numFmtId="0" fontId="4" fillId="0" borderId="0" xfId="0" applyFont="true" applyBorder="true" applyAlignment="true">
      <alignment vertical="center" wrapText="true"/>
    </xf>
    <xf numFmtId="0" fontId="5" fillId="0" borderId="0" xfId="0" applyFont="true" applyBorder="true" applyAlignment="true">
      <alignment vertical="center" wrapText="true"/>
    </xf>
    <xf numFmtId="0" fontId="6" fillId="0" borderId="0" xfId="0" applyFont="true" applyBorder="true" applyAlignment="true">
      <alignment horizontal="center" vertical="center" wrapText="true"/>
    </xf>
    <xf numFmtId="0" fontId="7" fillId="0" borderId="0" xfId="0" applyFont="true" applyBorder="true" applyAlignment="true">
      <alignment vertical="center" wrapText="true"/>
    </xf>
    <xf numFmtId="0" fontId="7" fillId="0" borderId="0" xfId="0" applyFont="true" applyBorder="true" applyAlignment="true">
      <alignment horizontal="righ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1" xfId="0" applyFont="true" applyBorder="true" applyAlignment="true">
      <alignment vertical="center" wrapText="true"/>
    </xf>
    <xf numFmtId="4" fontId="10" fillId="0" borderId="1" xfId="0" applyNumberFormat="true" applyFont="true" applyBorder="true" applyAlignment="true">
      <alignment horizontal="right" vertical="center"/>
    </xf>
    <xf numFmtId="0" fontId="2" fillId="0" borderId="1" xfId="0" applyFont="true" applyBorder="true" applyAlignment="true">
      <alignment vertical="center" wrapText="true"/>
    </xf>
    <xf numFmtId="0" fontId="11" fillId="0" borderId="1" xfId="0" applyFont="true" applyBorder="true" applyAlignment="true">
      <alignment vertical="center" wrapText="true"/>
    </xf>
    <xf numFmtId="4" fontId="12" fillId="0" borderId="1" xfId="0" applyNumberFormat="true" applyFont="true" applyBorder="true" applyAlignment="true">
      <alignment horizontal="right" vertical="center"/>
    </xf>
    <xf numFmtId="0" fontId="13" fillId="0" borderId="1" xfId="0" applyFont="true" applyBorder="true" applyAlignment="true">
      <alignment vertical="center" wrapText="true"/>
    </xf>
    <xf numFmtId="0" fontId="2" fillId="0" borderId="0" xfId="0" applyFont="true" applyBorder="true" applyAlignment="true">
      <alignment vertical="center" wrapText="true"/>
    </xf>
    <xf numFmtId="0" fontId="14" fillId="0" borderId="0" xfId="0" applyFont="true" applyBorder="true" applyAlignment="true">
      <alignment horizontal="center" vertical="center" wrapText="true"/>
    </xf>
    <xf numFmtId="0" fontId="5" fillId="0" borderId="0" xfId="0" applyFont="true" applyBorder="true" applyAlignment="true">
      <alignment horizontal="right" vertical="center" wrapText="true"/>
    </xf>
    <xf numFmtId="0" fontId="15" fillId="0" borderId="1" xfId="0" applyFont="true" applyBorder="true" applyAlignment="true">
      <alignment horizontal="center" vertical="center" wrapText="true"/>
    </xf>
    <xf numFmtId="0" fontId="16" fillId="0" borderId="1" xfId="0" applyFont="true" applyBorder="true" applyAlignment="true">
      <alignment vertical="center" wrapText="true"/>
    </xf>
    <xf numFmtId="4" fontId="17" fillId="0" borderId="1" xfId="0" applyNumberFormat="true" applyFont="true" applyBorder="true" applyAlignment="true">
      <alignment horizontal="right" vertical="center" wrapText="true"/>
    </xf>
    <xf numFmtId="4" fontId="17" fillId="0" borderId="1" xfId="0" applyNumberFormat="true" applyFont="true" applyBorder="true" applyAlignment="true">
      <alignment horizontal="center" vertical="center" wrapText="true"/>
    </xf>
    <xf numFmtId="4" fontId="2" fillId="0" borderId="1" xfId="0" applyNumberFormat="true" applyFont="true" applyBorder="true" applyAlignment="true">
      <alignment vertical="center" wrapText="true"/>
    </xf>
    <xf numFmtId="0" fontId="17" fillId="0" borderId="1" xfId="0" applyFont="true" applyBorder="true" applyAlignment="true">
      <alignment horizontal="center" vertical="center" wrapText="true"/>
    </xf>
    <xf numFmtId="0" fontId="18" fillId="0" borderId="1" xfId="0" applyFont="true" applyBorder="true" applyAlignment="true">
      <alignment vertical="center" wrapText="true"/>
    </xf>
    <xf numFmtId="4" fontId="19" fillId="0" borderId="1" xfId="0" applyNumberFormat="true" applyFont="true" applyBorder="true" applyAlignment="true">
      <alignment horizontal="right" vertical="center" wrapText="true"/>
    </xf>
    <xf numFmtId="4" fontId="19" fillId="0" borderId="1" xfId="0" applyNumberFormat="true" applyFont="true" applyBorder="true" applyAlignment="true">
      <alignment horizontal="center" vertical="center" wrapText="true"/>
    </xf>
    <xf numFmtId="4" fontId="20" fillId="0" borderId="0" xfId="0" applyNumberFormat="true" applyFont="true" applyBorder="true" applyAlignment="true">
      <alignment horizontal="left" vertical="center" wrapText="true"/>
    </xf>
    <xf numFmtId="0" fontId="21" fillId="0" borderId="0" xfId="0" applyFont="true" applyBorder="true" applyAlignment="true">
      <alignment horizontal="center" vertical="center" wrapText="true"/>
    </xf>
    <xf numFmtId="0" fontId="4" fillId="0" borderId="1" xfId="0" applyFont="true" applyBorder="true" applyAlignment="true">
      <alignment vertical="center" wrapText="true"/>
    </xf>
    <xf numFmtId="0" fontId="22" fillId="0" borderId="1" xfId="0" applyFont="true" applyBorder="true" applyAlignment="true">
      <alignment horizontal="center" vertical="center" wrapText="true"/>
    </xf>
    <xf numFmtId="0" fontId="23" fillId="0" borderId="0" xfId="0" applyFont="true" applyBorder="true" applyAlignment="true">
      <alignment vertical="center" wrapText="true"/>
    </xf>
    <xf numFmtId="0" fontId="24" fillId="0" borderId="1" xfId="0" applyFont="true" applyBorder="true" applyAlignment="true">
      <alignment vertical="center" wrapText="true"/>
    </xf>
    <xf numFmtId="0" fontId="23" fillId="0" borderId="1" xfId="0" applyFont="true" applyBorder="true" applyAlignment="true">
      <alignment vertical="center" wrapText="true"/>
    </xf>
    <xf numFmtId="0" fontId="25" fillId="0" borderId="0" xfId="0" applyFont="true" applyBorder="true" applyAlignment="true">
      <alignment vertical="center" wrapText="true"/>
    </xf>
    <xf numFmtId="0" fontId="26" fillId="0" borderId="0" xfId="0" applyFont="true" applyBorder="true" applyAlignment="true">
      <alignment horizontal="center" vertical="center" wrapText="true"/>
    </xf>
    <xf numFmtId="0" fontId="19" fillId="0" borderId="1" xfId="0" applyFont="true" applyBorder="true" applyAlignment="true">
      <alignment vertical="center" wrapText="true"/>
    </xf>
    <xf numFmtId="0" fontId="17" fillId="0" borderId="1" xfId="0" applyFont="true" applyBorder="true" applyAlignment="true">
      <alignment vertical="center" wrapText="true"/>
    </xf>
    <xf numFmtId="0" fontId="17" fillId="0" borderId="0" xfId="0" applyFont="true" applyBorder="true" applyAlignment="true">
      <alignment vertical="center" wrapText="true"/>
    </xf>
    <xf numFmtId="0" fontId="0" fillId="0" borderId="0" xfId="48" applyFont="true">
      <alignment vertical="center"/>
    </xf>
    <xf numFmtId="0" fontId="27" fillId="0" borderId="1" xfId="0" applyFont="true" applyBorder="true" applyAlignment="true">
      <alignment horizontal="center" vertical="center" wrapText="true"/>
    </xf>
    <xf numFmtId="0" fontId="28" fillId="0" borderId="1" xfId="48" applyFont="true" applyBorder="true" applyAlignment="true">
      <alignment vertical="center" wrapText="true"/>
    </xf>
    <xf numFmtId="4" fontId="28" fillId="0" borderId="1" xfId="48" applyNumberFormat="true" applyFont="true" applyBorder="true" applyAlignment="true">
      <alignment horizontal="right" vertical="center" wrapText="true"/>
    </xf>
    <xf numFmtId="0" fontId="29" fillId="0" borderId="1" xfId="0" applyFont="true" applyBorder="true" applyAlignment="true">
      <alignment vertical="center" wrapText="true"/>
    </xf>
    <xf numFmtId="0" fontId="27" fillId="0" borderId="1" xfId="0" applyFont="true" applyBorder="true" applyAlignment="true">
      <alignment vertical="center" wrapText="true"/>
    </xf>
    <xf numFmtId="4" fontId="13" fillId="0" borderId="1" xfId="0" applyNumberFormat="true" applyFont="true" applyBorder="true" applyAlignment="true">
      <alignment horizontal="right" vertical="center" wrapText="true"/>
    </xf>
    <xf numFmtId="4" fontId="30" fillId="0" borderId="1" xfId="0" applyNumberFormat="true" applyFont="true" applyBorder="true" applyAlignment="true">
      <alignment horizontal="right" vertical="center" wrapText="true"/>
    </xf>
    <xf numFmtId="4" fontId="29" fillId="0" borderId="1" xfId="0" applyNumberFormat="true" applyFont="true" applyBorder="true" applyAlignment="true">
      <alignment horizontal="right" vertical="center" wrapText="true"/>
    </xf>
    <xf numFmtId="0" fontId="25" fillId="0" borderId="1" xfId="0" applyFont="true" applyBorder="true" applyAlignment="true">
      <alignment vertical="center" wrapText="true"/>
    </xf>
    <xf numFmtId="4" fontId="25" fillId="0" borderId="1" xfId="0" applyNumberFormat="true" applyFont="true" applyBorder="true" applyAlignment="true">
      <alignment horizontal="right" vertical="center" wrapText="true"/>
    </xf>
    <xf numFmtId="4" fontId="25" fillId="0" borderId="1" xfId="0" applyNumberFormat="true" applyFont="true" applyBorder="true" applyAlignment="true">
      <alignment vertical="center" wrapText="true"/>
    </xf>
    <xf numFmtId="0" fontId="31" fillId="0" borderId="1" xfId="0" applyFont="true" applyBorder="true" applyAlignment="true">
      <alignment vertical="center" wrapText="true"/>
    </xf>
    <xf numFmtId="4" fontId="31" fillId="0" borderId="1" xfId="0" applyNumberFormat="true" applyFont="true" applyBorder="true" applyAlignment="true">
      <alignment horizontal="right" vertical="center" wrapText="true"/>
    </xf>
    <xf numFmtId="4" fontId="25" fillId="0" borderId="1" xfId="0" applyNumberFormat="true" applyFont="true" applyBorder="true" applyAlignment="true">
      <alignment horizontal="center" vertical="center" wrapText="true"/>
    </xf>
    <xf numFmtId="4" fontId="31" fillId="0" borderId="1" xfId="0" applyNumberFormat="true" applyFont="true" applyBorder="true" applyAlignment="true">
      <alignment horizontal="center" vertical="center" wrapText="true"/>
    </xf>
    <xf numFmtId="0" fontId="9" fillId="0" borderId="0" xfId="0" applyFont="true" applyBorder="true" applyAlignment="true">
      <alignment vertical="center" wrapText="true"/>
    </xf>
    <xf numFmtId="0" fontId="32" fillId="0" borderId="1" xfId="0" applyFont="true" applyBorder="true" applyAlignment="true">
      <alignment vertical="center" wrapText="true"/>
    </xf>
    <xf numFmtId="4" fontId="33" fillId="0" borderId="1" xfId="0" applyNumberFormat="true" applyFont="true" applyBorder="true" applyAlignment="true">
      <alignment horizontal="right" vertical="center"/>
    </xf>
    <xf numFmtId="0" fontId="34" fillId="0" borderId="1" xfId="0" applyFont="true" applyBorder="true" applyAlignment="true">
      <alignment vertical="center" wrapText="true"/>
    </xf>
    <xf numFmtId="4" fontId="35" fillId="0" borderId="1" xfId="0" applyNumberFormat="true" applyFont="true" applyBorder="true" applyAlignment="true">
      <alignment horizontal="right" vertical="center"/>
    </xf>
    <xf numFmtId="0" fontId="36" fillId="0" borderId="0" xfId="0" applyFont="true" applyBorder="true" applyAlignment="true">
      <alignment vertical="center" wrapText="true"/>
    </xf>
    <xf numFmtId="0" fontId="0" fillId="0" borderId="0" xfId="0">
      <alignment vertical="center"/>
    </xf>
    <xf numFmtId="0" fontId="37" fillId="0" borderId="0" xfId="0" applyFont="true" applyBorder="true" applyAlignment="true">
      <alignment horizontal="center" vertical="center" wrapText="true"/>
    </xf>
    <xf numFmtId="0" fontId="38" fillId="0" borderId="1" xfId="0" applyFont="true" applyBorder="true" applyAlignment="true">
      <alignment horizontal="center" vertical="center" wrapText="true"/>
    </xf>
    <xf numFmtId="0" fontId="30" fillId="0" borderId="1" xfId="0" applyFont="true" applyBorder="true" applyAlignment="true">
      <alignment horizontal="left" vertical="center" wrapText="true"/>
    </xf>
    <xf numFmtId="0" fontId="30" fillId="0" borderId="1" xfId="0" applyFont="true" applyBorder="true" applyAlignment="true">
      <alignment vertical="center" wrapText="true"/>
    </xf>
    <xf numFmtId="0" fontId="25" fillId="0" borderId="1" xfId="0" applyFont="true" applyBorder="true" applyAlignment="true">
      <alignment horizontal="center" vertical="center" wrapText="true"/>
    </xf>
    <xf numFmtId="0" fontId="39" fillId="0" borderId="0" xfId="0" applyFont="true" applyBorder="true" applyAlignment="true">
      <alignment horizontal="center" vertical="center" wrapText="true"/>
    </xf>
    <xf numFmtId="0" fontId="40" fillId="0" borderId="0" xfId="0" applyFont="true" applyBorder="true" applyAlignment="true">
      <alignment vertical="center" wrapText="true"/>
    </xf>
    <xf numFmtId="0" fontId="41" fillId="0" borderId="0" xfId="0" applyFont="true" applyBorder="true" applyAlignment="true">
      <alignment horizontal="left" vertical="center" wrapText="true"/>
    </xf>
    <xf numFmtId="0" fontId="40" fillId="0" borderId="0" xfId="0" applyFont="true" applyBorder="true" applyAlignment="true">
      <alignment horizontal="left" vertical="center" wrapText="true"/>
    </xf>
  </cellXfs>
  <cellStyles count="50">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常规 3" xfId="48"/>
    <cellStyle name="链接单元格" xfId="49"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15"/>
  <sheetViews>
    <sheetView workbookViewId="0">
      <selection activeCell="G4" sqref="G4"/>
    </sheetView>
  </sheetViews>
  <sheetFormatPr defaultColWidth="10" defaultRowHeight="13.5" outlineLevelCol="4"/>
  <cols>
    <col min="1" max="1" width="16.25" customWidth="true"/>
    <col min="2" max="2" width="7.75" customWidth="true"/>
    <col min="3" max="3" width="5.375" customWidth="true"/>
    <col min="4" max="4" width="55.25" customWidth="true"/>
    <col min="5" max="6" width="9.75" customWidth="true"/>
  </cols>
  <sheetData>
    <row r="1" ht="69.4" customHeight="true" spans="1:4">
      <c r="A1" s="17"/>
      <c r="B1" s="69" t="s">
        <v>0</v>
      </c>
      <c r="C1" s="69"/>
      <c r="D1" s="69"/>
    </row>
    <row r="2" ht="36.95" customHeight="true" spans="2:5">
      <c r="B2" s="70" t="s">
        <v>1</v>
      </c>
      <c r="C2" s="70"/>
      <c r="D2" s="70" t="s">
        <v>2</v>
      </c>
      <c r="E2" s="70"/>
    </row>
    <row r="3" ht="33.95" customHeight="true" spans="2:4">
      <c r="B3" s="71">
        <v>1.1</v>
      </c>
      <c r="C3" s="72" t="s">
        <v>3</v>
      </c>
      <c r="D3" s="72"/>
    </row>
    <row r="4" ht="33.95" customHeight="true" spans="2:4">
      <c r="B4" s="71">
        <v>1.2</v>
      </c>
      <c r="C4" s="72" t="s">
        <v>4</v>
      </c>
      <c r="D4" s="72"/>
    </row>
    <row r="5" ht="33.95" customHeight="true" spans="2:4">
      <c r="B5" s="71">
        <v>1.3</v>
      </c>
      <c r="C5" s="72" t="s">
        <v>5</v>
      </c>
      <c r="D5" s="72"/>
    </row>
    <row r="6" ht="33.95" customHeight="true" spans="2:4">
      <c r="B6" s="71">
        <v>2.1</v>
      </c>
      <c r="C6" s="72" t="s">
        <v>6</v>
      </c>
      <c r="D6" s="72"/>
    </row>
    <row r="7" ht="33.95" customHeight="true" spans="2:4">
      <c r="B7" s="71">
        <v>2.2</v>
      </c>
      <c r="C7" s="72" t="s">
        <v>7</v>
      </c>
      <c r="D7" s="72"/>
    </row>
    <row r="8" ht="33.95" customHeight="true" spans="2:4">
      <c r="B8" s="71">
        <v>3.1</v>
      </c>
      <c r="C8" s="72" t="s">
        <v>8</v>
      </c>
      <c r="D8" s="72"/>
    </row>
    <row r="9" ht="33.95" customHeight="true" spans="2:4">
      <c r="B9" s="71">
        <v>3.2</v>
      </c>
      <c r="C9" s="72" t="s">
        <v>9</v>
      </c>
      <c r="D9" s="72"/>
    </row>
    <row r="10" ht="33.95" customHeight="true" spans="2:4">
      <c r="B10" s="71">
        <v>4.1</v>
      </c>
      <c r="C10" s="72" t="s">
        <v>10</v>
      </c>
      <c r="D10" s="72"/>
    </row>
    <row r="11" ht="33.95" customHeight="true" spans="2:4">
      <c r="B11" s="71">
        <v>4.2</v>
      </c>
      <c r="C11" s="72" t="s">
        <v>11</v>
      </c>
      <c r="D11" s="72"/>
    </row>
    <row r="12" ht="33.95" customHeight="true" spans="2:4">
      <c r="B12" s="71">
        <v>5.1</v>
      </c>
      <c r="C12" s="72" t="s">
        <v>12</v>
      </c>
      <c r="D12" s="72"/>
    </row>
    <row r="13" ht="33.95" customHeight="true" spans="2:4">
      <c r="B13" s="71">
        <v>5.2</v>
      </c>
      <c r="C13" s="72" t="s">
        <v>13</v>
      </c>
      <c r="D13" s="72"/>
    </row>
    <row r="14" ht="31.7" customHeight="true" spans="2:5">
      <c r="B14" s="71">
        <v>5.3</v>
      </c>
      <c r="C14" s="72" t="s">
        <v>14</v>
      </c>
      <c r="D14" s="72"/>
      <c r="E14" s="17"/>
    </row>
    <row r="15" ht="31.7" customHeight="true" spans="2:4">
      <c r="B15" s="71">
        <v>5.4</v>
      </c>
      <c r="C15" s="72" t="s">
        <v>15</v>
      </c>
      <c r="D15" s="72"/>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 right="0.75" top="0.268999993801117" bottom="0.268999993801117"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4" sqref="A14"/>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11</v>
      </c>
      <c r="B1" s="18"/>
      <c r="C1" s="18"/>
      <c r="D1" s="18"/>
      <c r="E1" s="18"/>
      <c r="F1" s="18"/>
    </row>
    <row r="2" ht="44.45" customHeight="true" spans="1:6">
      <c r="A2" s="7"/>
      <c r="B2" s="33"/>
      <c r="C2" s="33"/>
      <c r="D2" s="33"/>
      <c r="E2" s="19" t="s">
        <v>16</v>
      </c>
      <c r="F2" s="19"/>
    </row>
    <row r="3" ht="44.45" customHeight="true" spans="1:6">
      <c r="A3" s="20" t="s">
        <v>17</v>
      </c>
      <c r="B3" s="20" t="s">
        <v>18</v>
      </c>
      <c r="C3" s="20" t="s">
        <v>19</v>
      </c>
      <c r="D3" s="20" t="s">
        <v>20</v>
      </c>
      <c r="E3" s="20" t="s">
        <v>21</v>
      </c>
      <c r="F3" s="20" t="s">
        <v>23</v>
      </c>
    </row>
    <row r="4" ht="24.2" customHeight="true" spans="1:6">
      <c r="A4" s="34" t="s">
        <v>469</v>
      </c>
      <c r="B4" s="35"/>
      <c r="C4" s="35"/>
      <c r="D4" s="35"/>
      <c r="E4" s="35"/>
      <c r="F4" s="35"/>
    </row>
    <row r="5" ht="24.2" customHeight="true" spans="1:6">
      <c r="A5" s="34" t="s">
        <v>470</v>
      </c>
      <c r="B5" s="35"/>
      <c r="C5" s="35"/>
      <c r="D5" s="35"/>
      <c r="E5" s="35"/>
      <c r="F5" s="35"/>
    </row>
    <row r="6" spans="1:6">
      <c r="A6" s="36"/>
      <c r="B6" s="33"/>
      <c r="C6" s="33"/>
      <c r="D6" s="33"/>
      <c r="E6" s="33"/>
      <c r="F6" s="33"/>
    </row>
    <row r="7" ht="14.25" customHeight="true" spans="1:6">
      <c r="A7" s="36" t="s">
        <v>468</v>
      </c>
      <c r="B7" s="36"/>
      <c r="C7" s="36"/>
      <c r="D7" s="36"/>
      <c r="E7" s="33"/>
      <c r="F7" s="33"/>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8"/>
  <sheetViews>
    <sheetView zoomScale="85" zoomScaleNormal="85" workbookViewId="0">
      <selection activeCell="I26" sqref="I26"/>
    </sheetView>
  </sheetViews>
  <sheetFormatPr defaultColWidth="10" defaultRowHeight="13.5" outlineLevelCol="3"/>
  <cols>
    <col min="1" max="1" width="40.75" customWidth="true"/>
    <col min="2" max="2" width="18.625" customWidth="true"/>
    <col min="3" max="3" width="19.25" customWidth="true"/>
    <col min="4" max="4" width="41" customWidth="true"/>
    <col min="5" max="5" width="9.75" customWidth="true"/>
  </cols>
  <sheetData>
    <row r="1" ht="51.2" customHeight="true" spans="1:4">
      <c r="A1" s="30" t="s">
        <v>12</v>
      </c>
      <c r="B1" s="30"/>
      <c r="C1" s="30"/>
      <c r="D1" s="30"/>
    </row>
    <row r="2" ht="24.95" customHeight="true" spans="1:4">
      <c r="A2" s="5"/>
      <c r="D2" s="19" t="s">
        <v>16</v>
      </c>
    </row>
    <row r="3" ht="40.7" customHeight="true" spans="1:4">
      <c r="A3" s="20" t="s">
        <v>471</v>
      </c>
      <c r="B3" s="20" t="s">
        <v>18</v>
      </c>
      <c r="C3" s="20" t="s">
        <v>20</v>
      </c>
      <c r="D3" s="20" t="s">
        <v>472</v>
      </c>
    </row>
    <row r="4" ht="27.2" customHeight="true" spans="1:4">
      <c r="A4" s="31" t="s">
        <v>473</v>
      </c>
      <c r="B4" s="31">
        <v>25.06</v>
      </c>
      <c r="C4" s="31">
        <v>25.6</v>
      </c>
      <c r="D4" s="31">
        <v>100</v>
      </c>
    </row>
    <row r="5" ht="27.2" customHeight="true" spans="1:4">
      <c r="A5" s="31" t="s">
        <v>474</v>
      </c>
      <c r="B5" s="31">
        <v>29.4</v>
      </c>
      <c r="C5" s="31">
        <v>26.7</v>
      </c>
      <c r="D5" s="31">
        <v>100</v>
      </c>
    </row>
    <row r="6" ht="27.2" customHeight="true" spans="1:4">
      <c r="A6" s="31" t="s">
        <v>475</v>
      </c>
      <c r="B6" s="31">
        <v>27.5</v>
      </c>
      <c r="C6" s="31">
        <v>27.6</v>
      </c>
      <c r="D6" s="31">
        <v>100</v>
      </c>
    </row>
    <row r="7" ht="27.2" customHeight="true" spans="1:4">
      <c r="A7" s="31" t="s">
        <v>476</v>
      </c>
      <c r="B7" s="31">
        <v>21.87</v>
      </c>
      <c r="C7" s="31">
        <v>22.4</v>
      </c>
      <c r="D7" s="31">
        <v>100</v>
      </c>
    </row>
    <row r="8" ht="27.2" customHeight="true" spans="1:4">
      <c r="A8" s="31" t="s">
        <v>477</v>
      </c>
      <c r="B8" s="31">
        <v>24.49</v>
      </c>
      <c r="C8" s="31">
        <v>24.5</v>
      </c>
      <c r="D8" s="31">
        <v>100</v>
      </c>
    </row>
    <row r="9" ht="27.2" customHeight="true" spans="1:4">
      <c r="A9" s="31" t="s">
        <v>478</v>
      </c>
      <c r="B9" s="31">
        <v>29.03</v>
      </c>
      <c r="C9" s="31">
        <v>29</v>
      </c>
      <c r="D9" s="31">
        <v>100</v>
      </c>
    </row>
    <row r="10" ht="27.2" customHeight="true" spans="1:4">
      <c r="A10" s="31" t="s">
        <v>479</v>
      </c>
      <c r="B10" s="31">
        <v>22.86</v>
      </c>
      <c r="C10" s="31">
        <v>23.7</v>
      </c>
      <c r="D10" s="31">
        <v>100</v>
      </c>
    </row>
    <row r="11" ht="27.2" customHeight="true" spans="1:4">
      <c r="A11" s="31" t="s">
        <v>480</v>
      </c>
      <c r="B11" s="31">
        <v>25.97</v>
      </c>
      <c r="C11" s="31">
        <v>26</v>
      </c>
      <c r="D11" s="31">
        <v>100</v>
      </c>
    </row>
    <row r="12" ht="27.2" customHeight="true" spans="1:4">
      <c r="A12" s="31" t="s">
        <v>481</v>
      </c>
      <c r="B12" s="31">
        <v>24.39</v>
      </c>
      <c r="C12" s="31">
        <v>25.4</v>
      </c>
      <c r="D12" s="31">
        <v>100</v>
      </c>
    </row>
    <row r="13" ht="27.2" customHeight="true" spans="1:4">
      <c r="A13" s="31" t="s">
        <v>482</v>
      </c>
      <c r="B13" s="31">
        <v>27.05</v>
      </c>
      <c r="C13" s="31">
        <v>26.9</v>
      </c>
      <c r="D13" s="31">
        <v>100</v>
      </c>
    </row>
    <row r="14" ht="27.2" customHeight="true" spans="1:4">
      <c r="A14" s="31" t="s">
        <v>483</v>
      </c>
      <c r="B14" s="31">
        <v>22.19</v>
      </c>
      <c r="C14" s="31">
        <v>22.1</v>
      </c>
      <c r="D14" s="31">
        <v>100</v>
      </c>
    </row>
    <row r="15" ht="27.2" customHeight="true" spans="1:4">
      <c r="A15" s="31" t="s">
        <v>484</v>
      </c>
      <c r="B15" s="31">
        <v>24.86</v>
      </c>
      <c r="C15" s="31">
        <v>25.3</v>
      </c>
      <c r="D15" s="31">
        <v>100</v>
      </c>
    </row>
    <row r="16" ht="27.2" customHeight="true" spans="1:4">
      <c r="A16" s="31" t="s">
        <v>485</v>
      </c>
      <c r="B16" s="31">
        <v>22.48</v>
      </c>
      <c r="C16" s="31">
        <v>22.9</v>
      </c>
      <c r="D16" s="31">
        <v>100</v>
      </c>
    </row>
    <row r="17" ht="27.2" customHeight="true" spans="1:4">
      <c r="A17" s="31" t="s">
        <v>486</v>
      </c>
      <c r="B17" s="31">
        <v>22.85</v>
      </c>
      <c r="C17" s="31">
        <v>21.9</v>
      </c>
      <c r="D17" s="31">
        <v>100</v>
      </c>
    </row>
    <row r="18" ht="27.2" customHeight="true" spans="1:4">
      <c r="A18" s="32" t="s">
        <v>487</v>
      </c>
      <c r="B18" s="31">
        <v>350</v>
      </c>
      <c r="C18" s="31">
        <v>350</v>
      </c>
      <c r="D18" s="31">
        <v>100</v>
      </c>
    </row>
  </sheetData>
  <mergeCells count="1">
    <mergeCell ref="A1:D1"/>
  </mergeCells>
  <pageMargins left="0.984000027179718" right="0.75" top="0.472000002861023" bottom="0.268999993801117" header="0" footer="0"/>
  <pageSetup paperSize="9" scale="70"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12"/>
  <sheetViews>
    <sheetView workbookViewId="0">
      <selection activeCell="C14" sqref="C14"/>
    </sheetView>
  </sheetViews>
  <sheetFormatPr defaultColWidth="10" defaultRowHeight="13.5" outlineLevelCol="3"/>
  <cols>
    <col min="1" max="1" width="31.875" customWidth="true"/>
    <col min="2" max="3" width="24.375" customWidth="true"/>
    <col min="4" max="4" width="26" customWidth="true"/>
    <col min="5" max="5" width="9.75" customWidth="true"/>
  </cols>
  <sheetData>
    <row r="1" ht="39.95" customHeight="true" spans="1:4">
      <c r="A1" s="18" t="s">
        <v>488</v>
      </c>
      <c r="B1" s="18"/>
      <c r="C1" s="18"/>
      <c r="D1" s="18"/>
    </row>
    <row r="2" ht="29.45" customHeight="true" spans="1:4">
      <c r="A2" s="5"/>
      <c r="B2" s="17"/>
      <c r="C2" s="17"/>
      <c r="D2" s="19" t="s">
        <v>16</v>
      </c>
    </row>
    <row r="3" ht="34.7" customHeight="true" spans="1:4">
      <c r="A3" s="20" t="s">
        <v>489</v>
      </c>
      <c r="B3" s="20" t="s">
        <v>18</v>
      </c>
      <c r="C3" s="20" t="s">
        <v>20</v>
      </c>
      <c r="D3" s="20" t="s">
        <v>490</v>
      </c>
    </row>
    <row r="4" ht="34.7" customHeight="true" spans="1:4">
      <c r="A4" s="21" t="s">
        <v>491</v>
      </c>
      <c r="B4" s="22"/>
      <c r="C4" s="22">
        <v>5.74</v>
      </c>
      <c r="D4" s="23"/>
    </row>
    <row r="5" ht="34.7" customHeight="true" spans="1:4">
      <c r="A5" s="21" t="s">
        <v>492</v>
      </c>
      <c r="B5" s="22">
        <v>15</v>
      </c>
      <c r="C5" s="22">
        <v>3.36</v>
      </c>
      <c r="D5" s="23">
        <v>22.4</v>
      </c>
    </row>
    <row r="6" ht="34.7" customHeight="true" spans="1:4">
      <c r="A6" s="21" t="s">
        <v>493</v>
      </c>
      <c r="B6" s="22">
        <v>12.5</v>
      </c>
      <c r="C6" s="22">
        <v>6.86</v>
      </c>
      <c r="D6" s="23">
        <v>54.88</v>
      </c>
    </row>
    <row r="7" ht="34.7" customHeight="true" spans="1:4">
      <c r="A7" s="21" t="s">
        <v>494</v>
      </c>
      <c r="B7" s="22"/>
      <c r="C7" s="22"/>
      <c r="D7" s="23"/>
    </row>
    <row r="8" ht="34.7" customHeight="true" spans="1:4">
      <c r="A8" s="21" t="s">
        <v>495</v>
      </c>
      <c r="B8" s="22">
        <v>12.5</v>
      </c>
      <c r="C8" s="22">
        <v>6.86</v>
      </c>
      <c r="D8" s="23">
        <v>54.88</v>
      </c>
    </row>
    <row r="9" ht="34.7" customHeight="true" spans="1:4">
      <c r="A9" s="13"/>
      <c r="B9" s="24"/>
      <c r="C9" s="24"/>
      <c r="D9" s="25"/>
    </row>
    <row r="10" ht="34.7" customHeight="true" spans="1:4">
      <c r="A10" s="26" t="s">
        <v>487</v>
      </c>
      <c r="B10" s="27">
        <v>27.5</v>
      </c>
      <c r="C10" s="27">
        <v>15.96</v>
      </c>
      <c r="D10" s="28">
        <v>58.04</v>
      </c>
    </row>
    <row r="11" ht="68.65" customHeight="true" spans="1:4">
      <c r="A11" s="29" t="s">
        <v>496</v>
      </c>
      <c r="B11" s="29"/>
      <c r="C11" s="29"/>
      <c r="D11" s="29"/>
    </row>
    <row r="12" ht="44.45" customHeight="true" spans="1:4">
      <c r="A12" s="29" t="s">
        <v>497</v>
      </c>
      <c r="B12" s="29"/>
      <c r="C12" s="29"/>
      <c r="D12" s="29"/>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tabSelected="1" workbookViewId="0">
      <selection activeCell="G15" sqref="G15"/>
    </sheetView>
  </sheetViews>
  <sheetFormatPr defaultColWidth="10" defaultRowHeight="13.5" outlineLevelCol="3"/>
  <cols>
    <col min="1" max="1" width="5.875" customWidth="true"/>
    <col min="2" max="2" width="27.5" customWidth="true"/>
    <col min="3" max="3" width="23.875" customWidth="true"/>
    <col min="4" max="4" width="25.25" customWidth="true"/>
    <col min="5" max="5" width="9.75" customWidth="true"/>
  </cols>
  <sheetData>
    <row r="1" ht="32.45" customHeight="true" spans="1:4">
      <c r="A1" s="6" t="s">
        <v>14</v>
      </c>
      <c r="B1" s="6"/>
      <c r="C1" s="6"/>
      <c r="D1" s="6"/>
    </row>
    <row r="2" ht="18.75" customHeight="true" spans="1:4">
      <c r="A2" s="7"/>
      <c r="B2" s="7"/>
      <c r="C2" s="8" t="s">
        <v>369</v>
      </c>
      <c r="D2" s="8"/>
    </row>
    <row r="3" ht="24.95" customHeight="true" spans="1:4">
      <c r="A3" s="9" t="s">
        <v>498</v>
      </c>
      <c r="B3" s="9" t="s">
        <v>489</v>
      </c>
      <c r="C3" s="9" t="s">
        <v>18</v>
      </c>
      <c r="D3" s="9" t="s">
        <v>20</v>
      </c>
    </row>
    <row r="4" ht="16.5" customHeight="true" spans="1:4">
      <c r="A4" s="10"/>
      <c r="B4" s="11"/>
      <c r="C4" s="12"/>
      <c r="D4" s="12"/>
    </row>
    <row r="5" ht="16.5" customHeight="true" spans="1:4">
      <c r="A5" s="10"/>
      <c r="B5" s="11"/>
      <c r="C5" s="12"/>
      <c r="D5" s="12"/>
    </row>
    <row r="6" ht="16.5" customHeight="true" spans="1:4">
      <c r="A6" s="10"/>
      <c r="B6" s="11"/>
      <c r="C6" s="12"/>
      <c r="D6" s="12"/>
    </row>
    <row r="7" ht="16.5" customHeight="true" spans="1:4">
      <c r="A7" s="10"/>
      <c r="B7" s="11"/>
      <c r="C7" s="12"/>
      <c r="D7" s="12"/>
    </row>
    <row r="8" ht="16.5" customHeight="true" spans="1:4">
      <c r="A8" s="10"/>
      <c r="B8" s="11"/>
      <c r="C8" s="12"/>
      <c r="D8" s="12"/>
    </row>
    <row r="9" ht="16.5" customHeight="true" spans="1:4">
      <c r="A9" s="10"/>
      <c r="B9" s="11"/>
      <c r="C9" s="12"/>
      <c r="D9" s="12"/>
    </row>
    <row r="10" ht="16.5" customHeight="true" spans="1:4">
      <c r="A10" s="10"/>
      <c r="B10" s="11"/>
      <c r="C10" s="12"/>
      <c r="D10" s="12"/>
    </row>
    <row r="11" ht="16.5" customHeight="true" spans="1:4">
      <c r="A11" s="10"/>
      <c r="B11" s="11"/>
      <c r="C11" s="12"/>
      <c r="D11" s="12"/>
    </row>
    <row r="12" ht="16.5" customHeight="true" spans="1:4">
      <c r="A12" s="10"/>
      <c r="B12" s="11"/>
      <c r="C12" s="12"/>
      <c r="D12" s="12"/>
    </row>
    <row r="13" ht="16.5" customHeight="true" spans="1:4">
      <c r="A13" s="10"/>
      <c r="B13" s="11"/>
      <c r="C13" s="12"/>
      <c r="D13" s="12"/>
    </row>
    <row r="14" ht="16.5" customHeight="true" spans="1:4">
      <c r="A14" s="10"/>
      <c r="B14" s="11"/>
      <c r="C14" s="12"/>
      <c r="D14" s="12"/>
    </row>
    <row r="15" ht="16.5" customHeight="true" spans="1:4">
      <c r="A15" s="10"/>
      <c r="B15" s="11"/>
      <c r="C15" s="12"/>
      <c r="D15" s="12"/>
    </row>
    <row r="16" ht="16.5" customHeight="true" spans="1:4">
      <c r="A16" s="10"/>
      <c r="B16" s="11"/>
      <c r="C16" s="12"/>
      <c r="D16" s="12"/>
    </row>
    <row r="17" ht="16.5" customHeight="true" spans="1:4">
      <c r="A17" s="10"/>
      <c r="B17" s="11"/>
      <c r="C17" s="12"/>
      <c r="D17" s="12"/>
    </row>
    <row r="18" ht="16.5" customHeight="true" spans="1:4">
      <c r="A18" s="10"/>
      <c r="B18" s="11"/>
      <c r="C18" s="12"/>
      <c r="D18" s="12"/>
    </row>
    <row r="19" ht="16.5" customHeight="true" spans="1:4">
      <c r="A19" s="10"/>
      <c r="B19" s="11"/>
      <c r="C19" s="12"/>
      <c r="D19" s="12"/>
    </row>
    <row r="20" ht="16.5" customHeight="true" spans="1:4">
      <c r="A20" s="10"/>
      <c r="B20" s="11"/>
      <c r="C20" s="12"/>
      <c r="D20" s="12"/>
    </row>
    <row r="21" ht="16.5" customHeight="true" spans="1:4">
      <c r="A21" s="10"/>
      <c r="B21" s="11"/>
      <c r="C21" s="13"/>
      <c r="D21" s="13"/>
    </row>
    <row r="22" ht="16.5" customHeight="true" spans="1:4">
      <c r="A22" s="10"/>
      <c r="B22" s="11"/>
      <c r="C22" s="12"/>
      <c r="D22" s="12"/>
    </row>
    <row r="23" ht="16.5" customHeight="true" spans="1:4">
      <c r="A23" s="10"/>
      <c r="B23" s="11"/>
      <c r="C23" s="12"/>
      <c r="D23" s="12"/>
    </row>
    <row r="24" ht="16.5" customHeight="true" spans="1:4">
      <c r="A24" s="10"/>
      <c r="B24" s="11"/>
      <c r="C24" s="12"/>
      <c r="D24" s="12"/>
    </row>
    <row r="25" ht="16.5" customHeight="true" spans="1:4">
      <c r="A25" s="10"/>
      <c r="B25" s="11"/>
      <c r="C25" s="12"/>
      <c r="D25" s="12"/>
    </row>
    <row r="26" ht="16.5" customHeight="true" spans="1:4">
      <c r="A26" s="10"/>
      <c r="B26" s="11"/>
      <c r="C26" s="12"/>
      <c r="D26" s="12"/>
    </row>
    <row r="27" ht="16.5" customHeight="true" spans="1:4">
      <c r="A27" s="10"/>
      <c r="B27" s="11"/>
      <c r="C27" s="12"/>
      <c r="D27" s="12"/>
    </row>
    <row r="28" ht="16.5" customHeight="true" spans="1:4">
      <c r="A28" s="10"/>
      <c r="B28" s="11"/>
      <c r="C28" s="12"/>
      <c r="D28" s="12"/>
    </row>
    <row r="29" ht="16.5" customHeight="true" spans="1:4">
      <c r="A29" s="10"/>
      <c r="B29" s="11"/>
      <c r="C29" s="12"/>
      <c r="D29" s="12"/>
    </row>
    <row r="30" ht="16.5" customHeight="true" spans="1:4">
      <c r="A30" s="11"/>
      <c r="B30" s="14"/>
      <c r="C30" s="15"/>
      <c r="D30" s="15"/>
    </row>
    <row r="31" ht="14.25" customHeight="true" spans="1:4">
      <c r="A31" s="16" t="s">
        <v>499</v>
      </c>
      <c r="B31" s="16"/>
      <c r="C31" s="16"/>
      <c r="D31" s="16"/>
    </row>
    <row r="32" ht="14.25" customHeight="true" spans="3:3">
      <c r="C32" s="17"/>
    </row>
  </sheetData>
  <mergeCells count="4">
    <mergeCell ref="A1:D1"/>
    <mergeCell ref="A2:B2"/>
    <mergeCell ref="C2:D2"/>
    <mergeCell ref="A31:D31"/>
  </mergeCells>
  <pageMargins left="0.75" right="0.75" top="0.270000010728836" bottom="0.270000010728836" header="0" footer="0"/>
  <pageSetup paperSize="9" scale="9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9"/>
  <sheetViews>
    <sheetView workbookViewId="0">
      <selection activeCell="A14" sqref="A14"/>
    </sheetView>
  </sheetViews>
  <sheetFormatPr defaultColWidth="10" defaultRowHeight="13.5" outlineLevelCol="6"/>
  <cols>
    <col min="1" max="1" width="121.5" customWidth="true"/>
    <col min="2" max="2" width="15.125" customWidth="true"/>
    <col min="3" max="7" width="16.125" customWidth="true"/>
    <col min="8" max="8" width="9.75" customWidth="true"/>
  </cols>
  <sheetData>
    <row r="1" ht="66.4" customHeight="true" spans="1:7">
      <c r="A1" s="1" t="s">
        <v>500</v>
      </c>
      <c r="B1" s="2"/>
      <c r="C1" s="2"/>
      <c r="D1" s="2"/>
      <c r="E1" s="2"/>
      <c r="F1" s="2"/>
      <c r="G1" s="2"/>
    </row>
    <row r="2" ht="33.95" customHeight="true" spans="1:7">
      <c r="A2" s="3" t="s">
        <v>501</v>
      </c>
      <c r="B2" s="4"/>
      <c r="C2" s="4"/>
      <c r="D2" s="4"/>
      <c r="E2" s="4"/>
      <c r="F2" s="4"/>
      <c r="G2" s="4"/>
    </row>
    <row r="3" ht="42.2" customHeight="true" spans="1:7">
      <c r="A3" s="5" t="s">
        <v>502</v>
      </c>
      <c r="B3" s="4"/>
      <c r="C3" s="4"/>
      <c r="D3" s="4"/>
      <c r="E3" s="4"/>
      <c r="F3" s="4"/>
      <c r="G3" s="4"/>
    </row>
    <row r="4" ht="42.2" customHeight="true" spans="1:7">
      <c r="A4" s="3" t="s">
        <v>503</v>
      </c>
      <c r="B4" s="4"/>
      <c r="C4" s="4"/>
      <c r="D4" s="4"/>
      <c r="E4" s="4"/>
      <c r="F4" s="4"/>
      <c r="G4" s="4"/>
    </row>
    <row r="5" ht="42.2" customHeight="true" spans="1:7">
      <c r="A5" s="5" t="s">
        <v>504</v>
      </c>
      <c r="B5" s="4"/>
      <c r="C5" s="4"/>
      <c r="D5" s="4"/>
      <c r="E5" s="4"/>
      <c r="F5" s="4"/>
      <c r="G5" s="4"/>
    </row>
    <row r="6" ht="42.2" customHeight="true" spans="1:7">
      <c r="A6" s="3" t="s">
        <v>505</v>
      </c>
      <c r="B6" s="4"/>
      <c r="C6" s="4"/>
      <c r="D6" s="4"/>
      <c r="E6" s="4"/>
      <c r="F6" s="4"/>
      <c r="G6" s="4"/>
    </row>
    <row r="7" ht="74.65" customHeight="true" spans="1:7">
      <c r="A7" s="5" t="s">
        <v>506</v>
      </c>
      <c r="B7" s="4"/>
      <c r="C7" s="4"/>
      <c r="D7" s="4"/>
      <c r="E7" s="4"/>
      <c r="F7" s="4"/>
      <c r="G7" s="4"/>
    </row>
    <row r="8" ht="42.2" customHeight="true" spans="1:7">
      <c r="A8" s="3" t="s">
        <v>507</v>
      </c>
      <c r="B8" s="4"/>
      <c r="C8" s="4"/>
      <c r="D8" s="4"/>
      <c r="E8" s="4"/>
      <c r="F8" s="4"/>
      <c r="G8" s="4"/>
    </row>
    <row r="9" ht="60.4" customHeight="true" spans="1:7">
      <c r="A9" s="5" t="s">
        <v>508</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A5" sqref="A5"/>
    </sheetView>
  </sheetViews>
  <sheetFormatPr defaultColWidth="10" defaultRowHeight="13.5" outlineLevelCol="6"/>
  <cols>
    <col min="1" max="1" width="26.625" customWidth="true"/>
    <col min="2" max="7" width="16.125" customWidth="true"/>
    <col min="8" max="8" width="9.75" customWidth="true"/>
  </cols>
  <sheetData>
    <row r="1" ht="41.45" customHeight="true" spans="1:7">
      <c r="A1" s="18" t="s">
        <v>3</v>
      </c>
      <c r="B1" s="18"/>
      <c r="C1" s="18"/>
      <c r="D1" s="18"/>
      <c r="E1" s="18"/>
      <c r="F1" s="18"/>
      <c r="G1" s="18"/>
    </row>
    <row r="2" ht="24.2" customHeight="true" spans="1:7">
      <c r="A2" s="7"/>
      <c r="B2" s="17"/>
      <c r="C2" s="17"/>
      <c r="D2" s="17"/>
      <c r="E2" s="17"/>
      <c r="F2" s="8" t="s">
        <v>16</v>
      </c>
      <c r="G2" s="8"/>
    </row>
    <row r="3" ht="39.2" customHeight="true" spans="1:7">
      <c r="A3" s="20" t="s">
        <v>17</v>
      </c>
      <c r="B3" s="20" t="s">
        <v>18</v>
      </c>
      <c r="C3" s="20" t="s">
        <v>19</v>
      </c>
      <c r="D3" s="20" t="s">
        <v>20</v>
      </c>
      <c r="E3" s="20" t="s">
        <v>21</v>
      </c>
      <c r="F3" s="20" t="s">
        <v>22</v>
      </c>
      <c r="G3" s="20" t="s">
        <v>23</v>
      </c>
    </row>
    <row r="4" ht="18.75" customHeight="true" spans="1:7">
      <c r="A4" s="50" t="s">
        <v>24</v>
      </c>
      <c r="B4" s="51">
        <v>49000</v>
      </c>
      <c r="C4" s="51">
        <v>49032.54</v>
      </c>
      <c r="D4" s="51">
        <v>49032.54</v>
      </c>
      <c r="E4" s="55">
        <v>100</v>
      </c>
      <c r="F4" s="51">
        <v>59124.88</v>
      </c>
      <c r="G4" s="55">
        <f>D4/F4*100</f>
        <v>82.9304685269552</v>
      </c>
    </row>
    <row r="5" ht="18.75" customHeight="true" spans="1:7">
      <c r="A5" s="50" t="s">
        <v>25</v>
      </c>
      <c r="B5" s="51">
        <v>4969.77</v>
      </c>
      <c r="C5" s="51">
        <v>19615.02</v>
      </c>
      <c r="D5" s="51">
        <v>19615.02</v>
      </c>
      <c r="E5" s="55">
        <v>100</v>
      </c>
      <c r="F5" s="51">
        <v>19452.41</v>
      </c>
      <c r="G5" s="55">
        <f>D5/F5*100</f>
        <v>100.835937552211</v>
      </c>
    </row>
    <row r="6" ht="18.75" customHeight="true" spans="1:7">
      <c r="A6" s="50"/>
      <c r="B6" s="50"/>
      <c r="C6" s="50"/>
      <c r="D6" s="50"/>
      <c r="E6" s="68"/>
      <c r="F6" s="50"/>
      <c r="G6" s="68"/>
    </row>
    <row r="7" ht="18.75" customHeight="true" spans="1:7">
      <c r="A7" s="50"/>
      <c r="B7" s="50"/>
      <c r="C7" s="50"/>
      <c r="D7" s="50"/>
      <c r="E7" s="68"/>
      <c r="F7" s="50"/>
      <c r="G7" s="68"/>
    </row>
    <row r="8" ht="18.75" customHeight="true" spans="1:7">
      <c r="A8" s="50"/>
      <c r="B8" s="50"/>
      <c r="C8" s="50"/>
      <c r="D8" s="50"/>
      <c r="E8" s="68"/>
      <c r="F8" s="50"/>
      <c r="G8" s="68"/>
    </row>
    <row r="9" ht="18.75" customHeight="true" spans="1:7">
      <c r="A9" s="50"/>
      <c r="B9" s="50"/>
      <c r="C9" s="50"/>
      <c r="D9" s="50"/>
      <c r="E9" s="68"/>
      <c r="F9" s="50"/>
      <c r="G9" s="68"/>
    </row>
    <row r="10" ht="18.75" customHeight="true" spans="1:7">
      <c r="A10" s="53" t="s">
        <v>26</v>
      </c>
      <c r="B10" s="51">
        <v>53969.77</v>
      </c>
      <c r="C10" s="51">
        <v>68647.56</v>
      </c>
      <c r="D10" s="51">
        <v>68647.56</v>
      </c>
      <c r="E10" s="55">
        <v>100</v>
      </c>
      <c r="F10" s="51">
        <f>SUM(F4:F9)</f>
        <v>78577.29</v>
      </c>
      <c r="G10" s="55">
        <f>D10/F10*100</f>
        <v>87.3631045305838</v>
      </c>
    </row>
    <row r="11" ht="18.75" customHeight="true" spans="1:7">
      <c r="A11" s="53" t="s">
        <v>27</v>
      </c>
      <c r="B11" s="52">
        <v>6839.32</v>
      </c>
      <c r="C11" s="52">
        <v>6839.32</v>
      </c>
      <c r="D11" s="52">
        <v>6839.32</v>
      </c>
      <c r="E11" s="55">
        <v>100</v>
      </c>
      <c r="F11" s="52">
        <v>5210.79</v>
      </c>
      <c r="G11" s="55">
        <f>D11/F11*100</f>
        <v>131.253034568655</v>
      </c>
    </row>
    <row r="12" ht="18.75" customHeight="true" spans="1:7">
      <c r="A12" s="53" t="s">
        <v>28</v>
      </c>
      <c r="B12" s="51">
        <v>5931.41</v>
      </c>
      <c r="C12" s="51">
        <v>5931.41</v>
      </c>
      <c r="D12" s="51">
        <v>5931.41</v>
      </c>
      <c r="E12" s="55">
        <v>100</v>
      </c>
      <c r="F12" s="52"/>
      <c r="G12" s="55"/>
    </row>
    <row r="13" ht="18.75" customHeight="true" spans="1:7">
      <c r="A13" s="53"/>
      <c r="B13" s="50"/>
      <c r="C13" s="50"/>
      <c r="D13" s="50"/>
      <c r="E13" s="55"/>
      <c r="F13" s="50"/>
      <c r="G13" s="68"/>
    </row>
    <row r="14" ht="18.75" customHeight="true" spans="1:7">
      <c r="A14" s="53" t="s">
        <v>29</v>
      </c>
      <c r="B14" s="54">
        <v>66740.5</v>
      </c>
      <c r="C14" s="54">
        <v>81418.29</v>
      </c>
      <c r="D14" s="54">
        <v>81418.29</v>
      </c>
      <c r="E14" s="55">
        <v>100</v>
      </c>
      <c r="F14" s="54">
        <f>SUM(F10:F11)</f>
        <v>83788.08</v>
      </c>
      <c r="G14" s="56">
        <f>D14/F14*100</f>
        <v>97.1716859963852</v>
      </c>
    </row>
  </sheetData>
  <mergeCells count="2">
    <mergeCell ref="A1:G1"/>
    <mergeCell ref="F2:G2"/>
  </mergeCells>
  <pageMargins left="0.984000027179718" right="0.75" top="0.589999973773956" bottom="0.268999993801117"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87"/>
  <sheetViews>
    <sheetView workbookViewId="0">
      <pane ySplit="3" topLeftCell="A168" activePane="bottomLeft" state="frozen"/>
      <selection/>
      <selection pane="bottomLeft" activeCell="H86" sqref="H86:H87"/>
    </sheetView>
  </sheetViews>
  <sheetFormatPr defaultColWidth="10" defaultRowHeight="13.5" outlineLevelCol="7"/>
  <cols>
    <col min="1" max="1" width="6.75" customWidth="true"/>
    <col min="2" max="2" width="26.75" customWidth="true"/>
    <col min="3" max="8" width="12.5" customWidth="true"/>
    <col min="9" max="9" width="9.75" customWidth="true"/>
  </cols>
  <sheetData>
    <row r="1" ht="27.95" customHeight="true" spans="1:8">
      <c r="A1" s="64" t="s">
        <v>4</v>
      </c>
      <c r="B1" s="64"/>
      <c r="C1" s="64"/>
      <c r="D1" s="64"/>
      <c r="E1" s="64"/>
      <c r="F1" s="64"/>
      <c r="G1" s="64"/>
      <c r="H1" s="64"/>
    </row>
    <row r="2" ht="20.45" customHeight="true" spans="1:8">
      <c r="A2" s="7"/>
      <c r="B2" s="7"/>
      <c r="C2" s="7"/>
      <c r="D2" s="7"/>
      <c r="E2" s="7"/>
      <c r="F2" s="7"/>
      <c r="G2" s="8" t="s">
        <v>16</v>
      </c>
      <c r="H2" s="8"/>
    </row>
    <row r="3" ht="33.2" customHeight="true" spans="1:8">
      <c r="A3" s="9" t="s">
        <v>30</v>
      </c>
      <c r="B3" s="65" t="s">
        <v>17</v>
      </c>
      <c r="C3" s="65" t="s">
        <v>18</v>
      </c>
      <c r="D3" s="65" t="s">
        <v>19</v>
      </c>
      <c r="E3" s="65" t="s">
        <v>20</v>
      </c>
      <c r="F3" s="65" t="s">
        <v>21</v>
      </c>
      <c r="G3" s="65" t="s">
        <v>22</v>
      </c>
      <c r="H3" s="65" t="s">
        <v>23</v>
      </c>
    </row>
    <row r="4" s="63" customFormat="true" ht="19.9" customHeight="true" spans="1:8">
      <c r="A4" s="66" t="s">
        <v>31</v>
      </c>
      <c r="B4" s="66" t="s">
        <v>32</v>
      </c>
      <c r="C4" s="48">
        <v>5062.32</v>
      </c>
      <c r="D4" s="48">
        <v>5160.734177</v>
      </c>
      <c r="E4" s="48">
        <v>5160.734177</v>
      </c>
      <c r="F4" s="48">
        <v>100</v>
      </c>
      <c r="G4" s="48">
        <v>4986.159201</v>
      </c>
      <c r="H4" s="48">
        <f>E4/G4*100</f>
        <v>103.501191377223</v>
      </c>
    </row>
    <row r="5" s="63" customFormat="true" ht="19.9" customHeight="true" spans="1:8">
      <c r="A5" s="66" t="s">
        <v>33</v>
      </c>
      <c r="B5" s="66" t="s">
        <v>34</v>
      </c>
      <c r="C5" s="48">
        <v>18.3</v>
      </c>
      <c r="D5" s="48">
        <v>22.3197</v>
      </c>
      <c r="E5" s="48">
        <v>22.3197</v>
      </c>
      <c r="F5" s="48">
        <v>100</v>
      </c>
      <c r="G5" s="48">
        <v>23.86932</v>
      </c>
      <c r="H5" s="48">
        <f t="shared" ref="H5:H68" si="0">E5/G5*100</f>
        <v>93.5079005183223</v>
      </c>
    </row>
    <row r="6" s="63" customFormat="true" ht="19.9" customHeight="true" spans="1:8">
      <c r="A6" s="66" t="s">
        <v>35</v>
      </c>
      <c r="B6" s="66" t="s">
        <v>36</v>
      </c>
      <c r="C6" s="48">
        <v>16</v>
      </c>
      <c r="D6" s="48">
        <v>13.6797</v>
      </c>
      <c r="E6" s="48">
        <v>13.6797</v>
      </c>
      <c r="F6" s="48">
        <v>100</v>
      </c>
      <c r="G6" s="48">
        <v>15.22932</v>
      </c>
      <c r="H6" s="48">
        <f t="shared" si="0"/>
        <v>89.824759083137</v>
      </c>
    </row>
    <row r="7" s="63" customFormat="true" ht="19.9" customHeight="true" spans="1:8">
      <c r="A7" s="66" t="s">
        <v>37</v>
      </c>
      <c r="B7" s="66" t="s">
        <v>38</v>
      </c>
      <c r="C7" s="48">
        <v>2.3</v>
      </c>
      <c r="D7" s="48">
        <v>8.64</v>
      </c>
      <c r="E7" s="48">
        <v>8.64</v>
      </c>
      <c r="F7" s="48">
        <v>100</v>
      </c>
      <c r="G7" s="48">
        <v>8.64</v>
      </c>
      <c r="H7" s="48">
        <f t="shared" si="0"/>
        <v>100</v>
      </c>
    </row>
    <row r="8" s="63" customFormat="true" ht="19.9" customHeight="true" spans="1:8">
      <c r="A8" s="66" t="s">
        <v>39</v>
      </c>
      <c r="B8" s="66" t="s">
        <v>40</v>
      </c>
      <c r="C8" s="48">
        <v>3238.42</v>
      </c>
      <c r="D8" s="48">
        <v>3167.012972</v>
      </c>
      <c r="E8" s="48">
        <v>3167.012972</v>
      </c>
      <c r="F8" s="48">
        <v>100</v>
      </c>
      <c r="G8" s="48">
        <v>2900.93407</v>
      </c>
      <c r="H8" s="48">
        <f t="shared" si="0"/>
        <v>109.17218025572</v>
      </c>
    </row>
    <row r="9" s="63" customFormat="true" ht="19.9" customHeight="true" spans="1:8">
      <c r="A9" s="66" t="s">
        <v>41</v>
      </c>
      <c r="B9" s="66" t="s">
        <v>42</v>
      </c>
      <c r="C9" s="48">
        <v>1860.21</v>
      </c>
      <c r="D9" s="48">
        <v>1792.967225</v>
      </c>
      <c r="E9" s="48">
        <v>1792.967225</v>
      </c>
      <c r="F9" s="48">
        <v>100</v>
      </c>
      <c r="G9" s="48">
        <v>2018.277539</v>
      </c>
      <c r="H9" s="48">
        <f t="shared" si="0"/>
        <v>88.836504908456</v>
      </c>
    </row>
    <row r="10" s="63" customFormat="true" ht="19.9" customHeight="true" spans="1:8">
      <c r="A10" s="66" t="s">
        <v>43</v>
      </c>
      <c r="B10" s="66" t="s">
        <v>44</v>
      </c>
      <c r="C10" s="48">
        <v>1378.21</v>
      </c>
      <c r="D10" s="48">
        <v>1374.045747</v>
      </c>
      <c r="E10" s="48">
        <v>1374.045747</v>
      </c>
      <c r="F10" s="48">
        <v>100</v>
      </c>
      <c r="G10" s="48">
        <v>882.656531</v>
      </c>
      <c r="H10" s="48">
        <f t="shared" si="0"/>
        <v>155.671622963383</v>
      </c>
    </row>
    <row r="11" s="63" customFormat="true" ht="19.9" customHeight="true" spans="1:8">
      <c r="A11" s="66" t="s">
        <v>45</v>
      </c>
      <c r="B11" s="66" t="s">
        <v>46</v>
      </c>
      <c r="C11" s="48">
        <v>46.45</v>
      </c>
      <c r="D11" s="48">
        <v>36.805509</v>
      </c>
      <c r="E11" s="48">
        <v>36.805509</v>
      </c>
      <c r="F11" s="48">
        <v>100</v>
      </c>
      <c r="G11" s="48">
        <v>8.7412</v>
      </c>
      <c r="H11" s="48">
        <f t="shared" si="0"/>
        <v>421.057852468769</v>
      </c>
    </row>
    <row r="12" s="63" customFormat="true" ht="19.9" customHeight="true" spans="1:8">
      <c r="A12" s="66" t="s">
        <v>47</v>
      </c>
      <c r="B12" s="66" t="s">
        <v>48</v>
      </c>
      <c r="C12" s="48">
        <v>36.45</v>
      </c>
      <c r="D12" s="48">
        <v>28.289509</v>
      </c>
      <c r="E12" s="48">
        <v>28.289509</v>
      </c>
      <c r="F12" s="48">
        <v>100</v>
      </c>
      <c r="G12" s="48"/>
      <c r="H12" s="48"/>
    </row>
    <row r="13" s="63" customFormat="true" ht="19.9" customHeight="true" spans="1:8">
      <c r="A13" s="66" t="s">
        <v>49</v>
      </c>
      <c r="B13" s="66" t="s">
        <v>50</v>
      </c>
      <c r="C13" s="48">
        <v>10</v>
      </c>
      <c r="D13" s="48">
        <v>8.516</v>
      </c>
      <c r="E13" s="48">
        <v>8.516</v>
      </c>
      <c r="F13" s="48">
        <v>100</v>
      </c>
      <c r="G13" s="48">
        <v>8.7412</v>
      </c>
      <c r="H13" s="48">
        <f t="shared" si="0"/>
        <v>97.4236946872283</v>
      </c>
    </row>
    <row r="14" s="63" customFormat="true" ht="19.9" customHeight="true" spans="1:8">
      <c r="A14" s="66" t="s">
        <v>51</v>
      </c>
      <c r="B14" s="66" t="s">
        <v>52</v>
      </c>
      <c r="C14" s="48">
        <v>283.28</v>
      </c>
      <c r="D14" s="48">
        <v>276.540286</v>
      </c>
      <c r="E14" s="48">
        <v>276.540286</v>
      </c>
      <c r="F14" s="48">
        <v>100</v>
      </c>
      <c r="G14" s="48">
        <v>264.23841</v>
      </c>
      <c r="H14" s="48">
        <f t="shared" si="0"/>
        <v>104.655597193459</v>
      </c>
    </row>
    <row r="15" s="63" customFormat="true" ht="19.9" customHeight="true" spans="1:8">
      <c r="A15" s="66" t="s">
        <v>53</v>
      </c>
      <c r="B15" s="66" t="s">
        <v>54</v>
      </c>
      <c r="C15" s="48">
        <v>283.28</v>
      </c>
      <c r="D15" s="48">
        <v>276.540286</v>
      </c>
      <c r="E15" s="48">
        <v>276.540286</v>
      </c>
      <c r="F15" s="48">
        <v>100</v>
      </c>
      <c r="G15" s="48">
        <v>264.23841</v>
      </c>
      <c r="H15" s="48">
        <f t="shared" si="0"/>
        <v>104.655597193459</v>
      </c>
    </row>
    <row r="16" s="63" customFormat="true" ht="19.9" customHeight="true" spans="1:8">
      <c r="A16" s="66" t="s">
        <v>55</v>
      </c>
      <c r="B16" s="66" t="s">
        <v>56</v>
      </c>
      <c r="C16" s="48"/>
      <c r="D16" s="48"/>
      <c r="E16" s="48"/>
      <c r="F16" s="48"/>
      <c r="G16" s="48">
        <v>2.3854</v>
      </c>
      <c r="H16" s="48"/>
    </row>
    <row r="17" s="63" customFormat="true" ht="19.9" customHeight="true" spans="1:8">
      <c r="A17" s="66" t="s">
        <v>57</v>
      </c>
      <c r="B17" s="66" t="s">
        <v>58</v>
      </c>
      <c r="C17" s="48"/>
      <c r="D17" s="48"/>
      <c r="E17" s="48"/>
      <c r="F17" s="48"/>
      <c r="G17" s="48">
        <v>2.3854</v>
      </c>
      <c r="H17" s="48"/>
    </row>
    <row r="18" s="63" customFormat="true" ht="19.9" customHeight="true" spans="1:8">
      <c r="A18" s="66" t="s">
        <v>59</v>
      </c>
      <c r="B18" s="66" t="s">
        <v>60</v>
      </c>
      <c r="C18" s="48">
        <v>32</v>
      </c>
      <c r="D18" s="48">
        <v>125.075</v>
      </c>
      <c r="E18" s="48">
        <v>125.075</v>
      </c>
      <c r="F18" s="48">
        <v>100</v>
      </c>
      <c r="G18" s="48">
        <v>55.646912</v>
      </c>
      <c r="H18" s="48">
        <f t="shared" si="0"/>
        <v>224.765392192832</v>
      </c>
    </row>
    <row r="19" s="63" customFormat="true" ht="19.9" customHeight="true" spans="1:8">
      <c r="A19" s="66" t="s">
        <v>61</v>
      </c>
      <c r="B19" s="66" t="s">
        <v>62</v>
      </c>
      <c r="C19" s="48">
        <v>32</v>
      </c>
      <c r="D19" s="48">
        <v>125.075</v>
      </c>
      <c r="E19" s="48">
        <v>125.075</v>
      </c>
      <c r="F19" s="48">
        <v>100</v>
      </c>
      <c r="G19" s="48">
        <v>55.646912</v>
      </c>
      <c r="H19" s="48">
        <f t="shared" si="0"/>
        <v>224.765392192832</v>
      </c>
    </row>
    <row r="20" s="63" customFormat="true" ht="19.9" customHeight="true" spans="1:8">
      <c r="A20" s="66" t="s">
        <v>63</v>
      </c>
      <c r="B20" s="66" t="s">
        <v>64</v>
      </c>
      <c r="C20" s="48">
        <v>16.69</v>
      </c>
      <c r="D20" s="48">
        <v>164.018213</v>
      </c>
      <c r="E20" s="48">
        <v>164.018213</v>
      </c>
      <c r="F20" s="48">
        <v>100</v>
      </c>
      <c r="G20" s="48">
        <v>232.94843</v>
      </c>
      <c r="H20" s="48">
        <f t="shared" si="0"/>
        <v>70.4096666373755</v>
      </c>
    </row>
    <row r="21" s="63" customFormat="true" ht="19.9" customHeight="true" spans="1:8">
      <c r="A21" s="66" t="s">
        <v>65</v>
      </c>
      <c r="B21" s="66" t="s">
        <v>44</v>
      </c>
      <c r="C21" s="48">
        <v>0</v>
      </c>
      <c r="D21" s="48">
        <v>60</v>
      </c>
      <c r="E21" s="48">
        <v>60</v>
      </c>
      <c r="F21" s="48">
        <v>100</v>
      </c>
      <c r="G21" s="48"/>
      <c r="H21" s="48"/>
    </row>
    <row r="22" s="63" customFormat="true" ht="19.9" customHeight="true" spans="1:8">
      <c r="A22" s="66" t="s">
        <v>66</v>
      </c>
      <c r="B22" s="66" t="s">
        <v>67</v>
      </c>
      <c r="C22" s="48">
        <v>16.69</v>
      </c>
      <c r="D22" s="48">
        <v>104.018213</v>
      </c>
      <c r="E22" s="48">
        <v>104.018213</v>
      </c>
      <c r="F22" s="48">
        <v>100</v>
      </c>
      <c r="G22" s="48">
        <v>232.94843</v>
      </c>
      <c r="H22" s="48">
        <f t="shared" si="0"/>
        <v>44.6528929171147</v>
      </c>
    </row>
    <row r="23" s="63" customFormat="true" ht="19.9" customHeight="true" spans="1:8">
      <c r="A23" s="66" t="s">
        <v>68</v>
      </c>
      <c r="B23" s="66" t="s">
        <v>69</v>
      </c>
      <c r="C23" s="48"/>
      <c r="D23" s="48"/>
      <c r="E23" s="48"/>
      <c r="F23" s="48"/>
      <c r="G23" s="48">
        <v>18.448927</v>
      </c>
      <c r="H23" s="48"/>
    </row>
    <row r="24" s="63" customFormat="true" ht="19.9" customHeight="true" spans="1:8">
      <c r="A24" s="66" t="s">
        <v>70</v>
      </c>
      <c r="B24" s="66" t="s">
        <v>71</v>
      </c>
      <c r="C24" s="48"/>
      <c r="D24" s="48"/>
      <c r="E24" s="48"/>
      <c r="F24" s="48"/>
      <c r="G24" s="48">
        <v>18.448927</v>
      </c>
      <c r="H24" s="48"/>
    </row>
    <row r="25" s="63" customFormat="true" ht="19.9" customHeight="true" spans="1:8">
      <c r="A25" s="66" t="s">
        <v>72</v>
      </c>
      <c r="B25" s="66" t="s">
        <v>73</v>
      </c>
      <c r="C25" s="48">
        <v>543.43</v>
      </c>
      <c r="D25" s="48">
        <v>508.898435</v>
      </c>
      <c r="E25" s="48">
        <v>508.898435</v>
      </c>
      <c r="F25" s="48">
        <v>100</v>
      </c>
      <c r="G25" s="48">
        <v>809.284444</v>
      </c>
      <c r="H25" s="48">
        <f t="shared" si="0"/>
        <v>62.8825178554896</v>
      </c>
    </row>
    <row r="26" s="63" customFormat="true" ht="19.9" customHeight="true" spans="1:8">
      <c r="A26" s="66" t="s">
        <v>74</v>
      </c>
      <c r="B26" s="66" t="s">
        <v>75</v>
      </c>
      <c r="C26" s="48">
        <v>514.83</v>
      </c>
      <c r="D26" s="48">
        <v>490.092465</v>
      </c>
      <c r="E26" s="48">
        <v>490.092465</v>
      </c>
      <c r="F26" s="48">
        <v>100</v>
      </c>
      <c r="G26" s="48">
        <v>527.804452</v>
      </c>
      <c r="H26" s="48">
        <f t="shared" si="0"/>
        <v>92.8549320004599</v>
      </c>
    </row>
    <row r="27" s="63" customFormat="true" ht="19.9" customHeight="true" spans="1:8">
      <c r="A27" s="66" t="s">
        <v>76</v>
      </c>
      <c r="B27" s="66" t="s">
        <v>73</v>
      </c>
      <c r="C27" s="48">
        <v>28.6</v>
      </c>
      <c r="D27" s="48">
        <v>18.80597</v>
      </c>
      <c r="E27" s="48">
        <v>18.80597</v>
      </c>
      <c r="F27" s="48">
        <v>100</v>
      </c>
      <c r="G27" s="48">
        <v>281.479992</v>
      </c>
      <c r="H27" s="48">
        <f t="shared" si="0"/>
        <v>6.68110364306107</v>
      </c>
    </row>
    <row r="28" s="63" customFormat="true" ht="19.9" customHeight="true" spans="1:8">
      <c r="A28" s="66" t="s">
        <v>77</v>
      </c>
      <c r="B28" s="66" t="s">
        <v>78</v>
      </c>
      <c r="C28" s="48">
        <v>35</v>
      </c>
      <c r="D28" s="48">
        <v>35</v>
      </c>
      <c r="E28" s="48">
        <v>35</v>
      </c>
      <c r="F28" s="48">
        <v>100</v>
      </c>
      <c r="G28" s="48">
        <v>35.563928</v>
      </c>
      <c r="H28" s="48">
        <f t="shared" si="0"/>
        <v>98.4143258866118</v>
      </c>
    </row>
    <row r="29" s="63" customFormat="true" ht="19.9" customHeight="true" spans="1:8">
      <c r="A29" s="66" t="s">
        <v>79</v>
      </c>
      <c r="B29" s="66" t="s">
        <v>80</v>
      </c>
      <c r="C29" s="48">
        <v>35</v>
      </c>
      <c r="D29" s="48">
        <v>35</v>
      </c>
      <c r="E29" s="48">
        <v>35</v>
      </c>
      <c r="F29" s="48">
        <v>100</v>
      </c>
      <c r="G29" s="48">
        <v>35.563928</v>
      </c>
      <c r="H29" s="48">
        <f t="shared" si="0"/>
        <v>98.4143258866118</v>
      </c>
    </row>
    <row r="30" s="63" customFormat="true" ht="19.9" customHeight="true" spans="1:8">
      <c r="A30" s="66" t="s">
        <v>81</v>
      </c>
      <c r="B30" s="66" t="s">
        <v>82</v>
      </c>
      <c r="C30" s="48">
        <v>848.75</v>
      </c>
      <c r="D30" s="48">
        <v>825.064062</v>
      </c>
      <c r="E30" s="48">
        <v>825.064062</v>
      </c>
      <c r="F30" s="48">
        <v>100</v>
      </c>
      <c r="G30" s="48">
        <v>634.09816</v>
      </c>
      <c r="H30" s="48">
        <f t="shared" si="0"/>
        <v>130.116141955056</v>
      </c>
    </row>
    <row r="31" s="63" customFormat="true" ht="19.9" customHeight="true" spans="1:8">
      <c r="A31" s="66" t="s">
        <v>83</v>
      </c>
      <c r="B31" s="66" t="s">
        <v>82</v>
      </c>
      <c r="C31" s="48">
        <v>848.75</v>
      </c>
      <c r="D31" s="48">
        <v>825.064062</v>
      </c>
      <c r="E31" s="48">
        <v>825.064062</v>
      </c>
      <c r="F31" s="48">
        <v>100</v>
      </c>
      <c r="G31" s="48">
        <v>634.09816</v>
      </c>
      <c r="H31" s="48">
        <f t="shared" si="0"/>
        <v>130.116141955056</v>
      </c>
    </row>
    <row r="32" s="63" customFormat="true" ht="19.9" customHeight="true" spans="1:8">
      <c r="A32" s="66" t="s">
        <v>84</v>
      </c>
      <c r="B32" s="66" t="s">
        <v>85</v>
      </c>
      <c r="C32" s="48">
        <v>118</v>
      </c>
      <c r="D32" s="48">
        <v>84.697688</v>
      </c>
      <c r="E32" s="48">
        <v>84.697688</v>
      </c>
      <c r="F32" s="48">
        <v>100</v>
      </c>
      <c r="G32" s="48">
        <v>118.78615</v>
      </c>
      <c r="H32" s="48">
        <f t="shared" si="0"/>
        <v>71.3026628104371</v>
      </c>
    </row>
    <row r="33" s="63" customFormat="true" ht="19.9" customHeight="true" spans="1:8">
      <c r="A33" s="66" t="s">
        <v>86</v>
      </c>
      <c r="B33" s="66" t="s">
        <v>87</v>
      </c>
      <c r="C33" s="48">
        <v>118</v>
      </c>
      <c r="D33" s="48">
        <v>84.697688</v>
      </c>
      <c r="E33" s="48">
        <v>84.697688</v>
      </c>
      <c r="F33" s="48">
        <v>100</v>
      </c>
      <c r="G33" s="48">
        <v>118.78615</v>
      </c>
      <c r="H33" s="48">
        <f t="shared" si="0"/>
        <v>71.3026628104371</v>
      </c>
    </row>
    <row r="34" s="63" customFormat="true" ht="19.9" customHeight="true" spans="1:8">
      <c r="A34" s="66" t="s">
        <v>88</v>
      </c>
      <c r="B34" s="66" t="s">
        <v>87</v>
      </c>
      <c r="C34" s="48">
        <v>118</v>
      </c>
      <c r="D34" s="48">
        <v>84.697688</v>
      </c>
      <c r="E34" s="48">
        <v>84.697688</v>
      </c>
      <c r="F34" s="48">
        <v>100</v>
      </c>
      <c r="G34" s="48">
        <v>118.78615</v>
      </c>
      <c r="H34" s="48">
        <f t="shared" si="0"/>
        <v>71.3026628104371</v>
      </c>
    </row>
    <row r="35" s="63" customFormat="true" ht="19.9" customHeight="true" spans="1:8">
      <c r="A35" s="66" t="s">
        <v>89</v>
      </c>
      <c r="B35" s="66" t="s">
        <v>90</v>
      </c>
      <c r="C35" s="48">
        <v>7066.23</v>
      </c>
      <c r="D35" s="48">
        <v>6366.72606</v>
      </c>
      <c r="E35" s="48">
        <v>6366.72606</v>
      </c>
      <c r="F35" s="48">
        <v>100</v>
      </c>
      <c r="G35" s="48">
        <v>160.2</v>
      </c>
      <c r="H35" s="48">
        <f t="shared" si="0"/>
        <v>3974.23599250936</v>
      </c>
    </row>
    <row r="36" s="63" customFormat="true" ht="19.9" customHeight="true" spans="1:8">
      <c r="A36" s="66" t="s">
        <v>91</v>
      </c>
      <c r="B36" s="66" t="s">
        <v>92</v>
      </c>
      <c r="C36" s="48">
        <v>8</v>
      </c>
      <c r="D36" s="48">
        <v>18</v>
      </c>
      <c r="E36" s="48">
        <v>18</v>
      </c>
      <c r="F36" s="48">
        <v>100</v>
      </c>
      <c r="G36" s="48">
        <v>4</v>
      </c>
      <c r="H36" s="48">
        <f t="shared" si="0"/>
        <v>450</v>
      </c>
    </row>
    <row r="37" s="63" customFormat="true" ht="19.9" customHeight="true" spans="1:8">
      <c r="A37" s="66" t="s">
        <v>93</v>
      </c>
      <c r="B37" s="66" t="s">
        <v>94</v>
      </c>
      <c r="C37" s="48">
        <v>8</v>
      </c>
      <c r="D37" s="48">
        <v>18</v>
      </c>
      <c r="E37" s="48">
        <v>18</v>
      </c>
      <c r="F37" s="48">
        <v>100</v>
      </c>
      <c r="G37" s="48">
        <v>4</v>
      </c>
      <c r="H37" s="48">
        <f t="shared" si="0"/>
        <v>450</v>
      </c>
    </row>
    <row r="38" s="63" customFormat="true" ht="19.9" customHeight="true" spans="1:8">
      <c r="A38" s="66" t="s">
        <v>95</v>
      </c>
      <c r="B38" s="66" t="s">
        <v>96</v>
      </c>
      <c r="C38" s="48">
        <v>7058.23</v>
      </c>
      <c r="D38" s="48">
        <v>6348.72606</v>
      </c>
      <c r="E38" s="48">
        <v>6348.72606</v>
      </c>
      <c r="F38" s="48">
        <v>100</v>
      </c>
      <c r="G38" s="48">
        <v>156.2</v>
      </c>
      <c r="H38" s="48">
        <f t="shared" si="0"/>
        <v>4064.48531370038</v>
      </c>
    </row>
    <row r="39" s="63" customFormat="true" ht="19.9" customHeight="true" spans="1:8">
      <c r="A39" s="66" t="s">
        <v>97</v>
      </c>
      <c r="B39" s="66" t="s">
        <v>96</v>
      </c>
      <c r="C39" s="48">
        <v>7058.23</v>
      </c>
      <c r="D39" s="48">
        <v>6348.72606</v>
      </c>
      <c r="E39" s="48">
        <v>6348.72606</v>
      </c>
      <c r="F39" s="48">
        <v>100</v>
      </c>
      <c r="G39" s="48">
        <v>156.2</v>
      </c>
      <c r="H39" s="48">
        <f t="shared" si="0"/>
        <v>4064.48531370038</v>
      </c>
    </row>
    <row r="40" s="63" customFormat="true" ht="19.9" customHeight="true" spans="1:8">
      <c r="A40" s="66" t="s">
        <v>98</v>
      </c>
      <c r="B40" s="66" t="s">
        <v>99</v>
      </c>
      <c r="C40" s="48">
        <v>187.75</v>
      </c>
      <c r="D40" s="48">
        <v>154.588665</v>
      </c>
      <c r="E40" s="48">
        <v>154.588665</v>
      </c>
      <c r="F40" s="48">
        <v>100</v>
      </c>
      <c r="G40" s="48">
        <v>192.120165</v>
      </c>
      <c r="H40" s="48">
        <f t="shared" si="0"/>
        <v>80.4645701818963</v>
      </c>
    </row>
    <row r="41" s="63" customFormat="true" ht="19.9" customHeight="true" spans="1:8">
      <c r="A41" s="66" t="s">
        <v>100</v>
      </c>
      <c r="B41" s="66" t="s">
        <v>101</v>
      </c>
      <c r="C41" s="48">
        <v>141.61</v>
      </c>
      <c r="D41" s="48">
        <v>99.371984</v>
      </c>
      <c r="E41" s="48">
        <v>99.371984</v>
      </c>
      <c r="F41" s="48">
        <v>100</v>
      </c>
      <c r="G41" s="48">
        <v>134.55503</v>
      </c>
      <c r="H41" s="48">
        <f t="shared" si="0"/>
        <v>73.8522996873473</v>
      </c>
    </row>
    <row r="42" s="63" customFormat="true" ht="19.9" customHeight="true" spans="1:8">
      <c r="A42" s="66" t="s">
        <v>102</v>
      </c>
      <c r="B42" s="66" t="s">
        <v>103</v>
      </c>
      <c r="C42" s="48"/>
      <c r="D42" s="48"/>
      <c r="E42" s="48"/>
      <c r="F42" s="48"/>
      <c r="G42" s="48">
        <v>1.448</v>
      </c>
      <c r="H42" s="48"/>
    </row>
    <row r="43" s="63" customFormat="true" ht="19.9" customHeight="true" spans="1:8">
      <c r="A43" s="66">
        <v>2070199</v>
      </c>
      <c r="B43" s="66" t="s">
        <v>104</v>
      </c>
      <c r="C43" s="48">
        <v>141.61</v>
      </c>
      <c r="D43" s="48">
        <v>99.371984</v>
      </c>
      <c r="E43" s="48">
        <v>99.371984</v>
      </c>
      <c r="F43" s="48">
        <v>100</v>
      </c>
      <c r="G43" s="48">
        <v>133.10703</v>
      </c>
      <c r="H43" s="48">
        <f t="shared" si="0"/>
        <v>74.6556992519478</v>
      </c>
    </row>
    <row r="44" s="63" customFormat="true" ht="19.9" customHeight="true" spans="1:8">
      <c r="A44" s="66" t="s">
        <v>105</v>
      </c>
      <c r="B44" s="66" t="s">
        <v>106</v>
      </c>
      <c r="C44" s="48">
        <v>46.14</v>
      </c>
      <c r="D44" s="48">
        <v>55.216681</v>
      </c>
      <c r="E44" s="48">
        <v>55.216681</v>
      </c>
      <c r="F44" s="48">
        <v>100</v>
      </c>
      <c r="G44" s="48">
        <v>57.565135</v>
      </c>
      <c r="H44" s="48">
        <f t="shared" si="0"/>
        <v>95.9203535264879</v>
      </c>
    </row>
    <row r="45" s="63" customFormat="true" ht="19.9" customHeight="true" spans="1:8">
      <c r="A45" s="66" t="s">
        <v>107</v>
      </c>
      <c r="B45" s="66" t="s">
        <v>108</v>
      </c>
      <c r="C45" s="48">
        <v>0</v>
      </c>
      <c r="D45" s="48">
        <v>2.5</v>
      </c>
      <c r="E45" s="48">
        <v>2.5</v>
      </c>
      <c r="F45" s="48">
        <v>100</v>
      </c>
      <c r="G45" s="48">
        <v>18.05</v>
      </c>
      <c r="H45" s="48">
        <f t="shared" si="0"/>
        <v>13.8504155124654</v>
      </c>
    </row>
    <row r="46" s="63" customFormat="true" ht="19.9" customHeight="true" spans="1:8">
      <c r="A46" s="66" t="s">
        <v>109</v>
      </c>
      <c r="B46" s="66" t="s">
        <v>110</v>
      </c>
      <c r="C46" s="48">
        <v>46.14</v>
      </c>
      <c r="D46" s="48">
        <v>52.716681</v>
      </c>
      <c r="E46" s="48">
        <v>52.716681</v>
      </c>
      <c r="F46" s="48">
        <v>100</v>
      </c>
      <c r="G46" s="48">
        <v>39.515135</v>
      </c>
      <c r="H46" s="48">
        <f t="shared" si="0"/>
        <v>133.408834361821</v>
      </c>
    </row>
    <row r="47" s="63" customFormat="true" ht="19.9" customHeight="true" spans="1:8">
      <c r="A47" s="66" t="s">
        <v>111</v>
      </c>
      <c r="B47" s="66" t="s">
        <v>112</v>
      </c>
      <c r="C47" s="48">
        <v>17135.35</v>
      </c>
      <c r="D47" s="48">
        <v>17697.114067</v>
      </c>
      <c r="E47" s="48">
        <v>17697.114067</v>
      </c>
      <c r="F47" s="48">
        <v>100</v>
      </c>
      <c r="G47" s="48">
        <v>20684.604999</v>
      </c>
      <c r="H47" s="48">
        <f t="shared" si="0"/>
        <v>85.556935062843</v>
      </c>
    </row>
    <row r="48" s="63" customFormat="true" ht="19.9" customHeight="true" spans="1:8">
      <c r="A48" s="66" t="s">
        <v>113</v>
      </c>
      <c r="B48" s="66" t="s">
        <v>114</v>
      </c>
      <c r="C48" s="48">
        <v>8.9</v>
      </c>
      <c r="D48" s="48">
        <v>0</v>
      </c>
      <c r="E48" s="48">
        <v>0</v>
      </c>
      <c r="F48" s="48">
        <v>100</v>
      </c>
      <c r="G48" s="48"/>
      <c r="H48" s="48"/>
    </row>
    <row r="49" s="63" customFormat="true" ht="19.9" customHeight="true" spans="1:8">
      <c r="A49" s="66" t="s">
        <v>115</v>
      </c>
      <c r="B49" s="66" t="s">
        <v>44</v>
      </c>
      <c r="C49" s="48">
        <v>8.9</v>
      </c>
      <c r="D49" s="48">
        <v>0</v>
      </c>
      <c r="E49" s="48">
        <v>0</v>
      </c>
      <c r="F49" s="48">
        <v>100</v>
      </c>
      <c r="G49" s="48"/>
      <c r="H49" s="48"/>
    </row>
    <row r="50" s="63" customFormat="true" ht="19.9" customHeight="true" spans="1:8">
      <c r="A50" s="66" t="s">
        <v>116</v>
      </c>
      <c r="B50" s="66" t="s">
        <v>117</v>
      </c>
      <c r="C50" s="48">
        <v>13699.38</v>
      </c>
      <c r="D50" s="48">
        <v>12495.774242</v>
      </c>
      <c r="E50" s="48">
        <v>12495.774242</v>
      </c>
      <c r="F50" s="48">
        <v>100</v>
      </c>
      <c r="G50" s="48">
        <v>7067.710627</v>
      </c>
      <c r="H50" s="48">
        <f t="shared" si="0"/>
        <v>176.800875155581</v>
      </c>
    </row>
    <row r="51" s="63" customFormat="true" ht="19.9" customHeight="true" spans="1:8">
      <c r="A51" s="66" t="s">
        <v>118</v>
      </c>
      <c r="B51" s="66" t="s">
        <v>119</v>
      </c>
      <c r="C51" s="48">
        <v>4723.58</v>
      </c>
      <c r="D51" s="48">
        <v>4274.85</v>
      </c>
      <c r="E51" s="48">
        <v>4274.85</v>
      </c>
      <c r="F51" s="48">
        <v>100</v>
      </c>
      <c r="G51" s="48">
        <v>5323.229</v>
      </c>
      <c r="H51" s="48">
        <f t="shared" si="0"/>
        <v>80.3055814431429</v>
      </c>
    </row>
    <row r="52" s="63" customFormat="true" ht="19.9" customHeight="true" spans="1:8">
      <c r="A52" s="66" t="s">
        <v>120</v>
      </c>
      <c r="B52" s="66" t="s">
        <v>121</v>
      </c>
      <c r="C52" s="48">
        <v>8975.8</v>
      </c>
      <c r="D52" s="48">
        <v>8220.924242</v>
      </c>
      <c r="E52" s="48">
        <v>8220.924242</v>
      </c>
      <c r="F52" s="48">
        <v>100</v>
      </c>
      <c r="G52" s="48">
        <v>1744.481627</v>
      </c>
      <c r="H52" s="48">
        <f t="shared" si="0"/>
        <v>471.253128422888</v>
      </c>
    </row>
    <row r="53" s="63" customFormat="true" ht="19.9" customHeight="true" spans="1:8">
      <c r="A53" s="66" t="s">
        <v>122</v>
      </c>
      <c r="B53" s="66" t="s">
        <v>123</v>
      </c>
      <c r="C53" s="48">
        <v>1448.79</v>
      </c>
      <c r="D53" s="48">
        <v>1434.358147</v>
      </c>
      <c r="E53" s="48">
        <v>1434.358147</v>
      </c>
      <c r="F53" s="48">
        <v>100</v>
      </c>
      <c r="G53" s="48">
        <v>893.61688</v>
      </c>
      <c r="H53" s="48">
        <f t="shared" si="0"/>
        <v>160.511532302299</v>
      </c>
    </row>
    <row r="54" s="63" customFormat="true" ht="19.9" customHeight="true" spans="1:8">
      <c r="A54" s="66" t="s">
        <v>124</v>
      </c>
      <c r="B54" s="66" t="s">
        <v>125</v>
      </c>
      <c r="C54" s="48">
        <v>180.91</v>
      </c>
      <c r="D54" s="48">
        <v>196.49461</v>
      </c>
      <c r="E54" s="48">
        <v>196.49461</v>
      </c>
      <c r="F54" s="48">
        <v>100</v>
      </c>
      <c r="G54" s="48">
        <v>73.9669</v>
      </c>
      <c r="H54" s="48">
        <f t="shared" si="0"/>
        <v>265.652082215153</v>
      </c>
    </row>
    <row r="55" s="63" customFormat="true" ht="19.9" customHeight="true" spans="1:8">
      <c r="A55" s="66" t="s">
        <v>126</v>
      </c>
      <c r="B55" s="66" t="s">
        <v>127</v>
      </c>
      <c r="C55" s="48">
        <v>354.78</v>
      </c>
      <c r="D55" s="48">
        <v>357.7095</v>
      </c>
      <c r="E55" s="48">
        <v>357.7095</v>
      </c>
      <c r="F55" s="48">
        <v>100</v>
      </c>
      <c r="G55" s="48">
        <v>29.192</v>
      </c>
      <c r="H55" s="48">
        <f t="shared" si="0"/>
        <v>1225.36825157577</v>
      </c>
    </row>
    <row r="56" s="63" customFormat="true" ht="19.9" customHeight="true" spans="1:8">
      <c r="A56" s="66" t="s">
        <v>128</v>
      </c>
      <c r="B56" s="66" t="s">
        <v>129</v>
      </c>
      <c r="C56" s="48">
        <v>603</v>
      </c>
      <c r="D56" s="48">
        <v>579.683287</v>
      </c>
      <c r="E56" s="48">
        <v>579.683287</v>
      </c>
      <c r="F56" s="48">
        <v>100</v>
      </c>
      <c r="G56" s="48">
        <v>522.997688</v>
      </c>
      <c r="H56" s="48">
        <f t="shared" si="0"/>
        <v>110.838594567554</v>
      </c>
    </row>
    <row r="57" s="63" customFormat="true" ht="19.9" customHeight="true" spans="1:8">
      <c r="A57" s="66" t="s">
        <v>130</v>
      </c>
      <c r="B57" s="66" t="s">
        <v>131</v>
      </c>
      <c r="C57" s="48">
        <v>310.1</v>
      </c>
      <c r="D57" s="48">
        <v>290.11075</v>
      </c>
      <c r="E57" s="48">
        <v>290.11075</v>
      </c>
      <c r="F57" s="48">
        <v>100</v>
      </c>
      <c r="G57" s="48">
        <v>261.700292</v>
      </c>
      <c r="H57" s="48">
        <f t="shared" si="0"/>
        <v>110.85610481474</v>
      </c>
    </row>
    <row r="58" s="63" customFormat="true" ht="19.9" customHeight="true" spans="1:8">
      <c r="A58" s="66" t="s">
        <v>132</v>
      </c>
      <c r="B58" s="66" t="s">
        <v>133</v>
      </c>
      <c r="C58" s="48">
        <v>0</v>
      </c>
      <c r="D58" s="48">
        <v>10.36</v>
      </c>
      <c r="E58" s="48">
        <v>10.36</v>
      </c>
      <c r="F58" s="48">
        <v>100</v>
      </c>
      <c r="G58" s="48">
        <v>5.76</v>
      </c>
      <c r="H58" s="48">
        <f t="shared" si="0"/>
        <v>179.861111111111</v>
      </c>
    </row>
    <row r="59" s="63" customFormat="true" ht="19.9" customHeight="true" spans="1:8">
      <c r="A59" s="66" t="s">
        <v>134</v>
      </c>
      <c r="B59" s="66" t="s">
        <v>135</v>
      </c>
      <c r="C59" s="48">
        <v>314.35</v>
      </c>
      <c r="D59" s="48">
        <v>155.719732</v>
      </c>
      <c r="E59" s="48">
        <v>155.719732</v>
      </c>
      <c r="F59" s="48">
        <v>100</v>
      </c>
      <c r="G59" s="48">
        <v>10596.106602</v>
      </c>
      <c r="H59" s="48">
        <f t="shared" si="0"/>
        <v>1.46959385979194</v>
      </c>
    </row>
    <row r="60" s="63" customFormat="true" ht="19.9" customHeight="true" spans="1:8">
      <c r="A60" s="66" t="s">
        <v>136</v>
      </c>
      <c r="B60" s="66" t="s">
        <v>137</v>
      </c>
      <c r="C60" s="48">
        <v>80</v>
      </c>
      <c r="D60" s="48">
        <v>14.022532</v>
      </c>
      <c r="E60" s="48">
        <v>14.022532</v>
      </c>
      <c r="F60" s="48">
        <v>100</v>
      </c>
      <c r="G60" s="48"/>
      <c r="H60" s="48"/>
    </row>
    <row r="61" s="63" customFormat="true" ht="19.9" customHeight="true" spans="1:8">
      <c r="A61" s="66" t="s">
        <v>138</v>
      </c>
      <c r="B61" s="66" t="s">
        <v>139</v>
      </c>
      <c r="C61" s="48"/>
      <c r="D61" s="48"/>
      <c r="E61" s="48"/>
      <c r="F61" s="48"/>
      <c r="G61" s="48">
        <v>7745.491242</v>
      </c>
      <c r="H61" s="48"/>
    </row>
    <row r="62" s="63" customFormat="true" ht="19.9" customHeight="true" spans="1:8">
      <c r="A62" s="66" t="s">
        <v>140</v>
      </c>
      <c r="B62" s="66" t="s">
        <v>141</v>
      </c>
      <c r="C62" s="48">
        <v>234.35</v>
      </c>
      <c r="D62" s="48">
        <v>141.6972</v>
      </c>
      <c r="E62" s="48">
        <v>141.6972</v>
      </c>
      <c r="F62" s="48">
        <v>100</v>
      </c>
      <c r="G62" s="48">
        <v>2850.61536</v>
      </c>
      <c r="H62" s="48">
        <f t="shared" si="0"/>
        <v>4.97075831374177</v>
      </c>
    </row>
    <row r="63" s="63" customFormat="true" ht="19.9" customHeight="true" spans="1:8">
      <c r="A63" s="66" t="s">
        <v>142</v>
      </c>
      <c r="B63" s="66" t="s">
        <v>143</v>
      </c>
      <c r="C63" s="48">
        <v>59.36</v>
      </c>
      <c r="D63" s="48">
        <v>87.1225</v>
      </c>
      <c r="E63" s="48">
        <v>87.1225</v>
      </c>
      <c r="F63" s="48">
        <v>100</v>
      </c>
      <c r="G63" s="48">
        <v>116.6436</v>
      </c>
      <c r="H63" s="48">
        <f t="shared" si="0"/>
        <v>74.6911960879122</v>
      </c>
    </row>
    <row r="64" s="63" customFormat="true" ht="19.9" customHeight="true" spans="1:8">
      <c r="A64" s="66" t="s">
        <v>144</v>
      </c>
      <c r="B64" s="66" t="s">
        <v>145</v>
      </c>
      <c r="C64" s="48">
        <v>9.54</v>
      </c>
      <c r="D64" s="48">
        <v>48.6</v>
      </c>
      <c r="E64" s="48">
        <v>48.6</v>
      </c>
      <c r="F64" s="48">
        <v>100</v>
      </c>
      <c r="G64" s="48">
        <v>48.99</v>
      </c>
      <c r="H64" s="48">
        <f t="shared" si="0"/>
        <v>99.203919167177</v>
      </c>
    </row>
    <row r="65" s="63" customFormat="true" ht="19.9" customHeight="true" spans="1:8">
      <c r="A65" s="66" t="s">
        <v>146</v>
      </c>
      <c r="B65" s="66" t="s">
        <v>147</v>
      </c>
      <c r="C65" s="48"/>
      <c r="D65" s="48"/>
      <c r="E65" s="48"/>
      <c r="F65" s="48"/>
      <c r="G65" s="48">
        <v>5.8836</v>
      </c>
      <c r="H65" s="48"/>
    </row>
    <row r="66" s="63" customFormat="true" ht="19.9" customHeight="true" spans="1:8">
      <c r="A66" s="66" t="s">
        <v>148</v>
      </c>
      <c r="B66" s="66" t="s">
        <v>149</v>
      </c>
      <c r="C66" s="48">
        <v>49.82</v>
      </c>
      <c r="D66" s="48">
        <v>38.5225</v>
      </c>
      <c r="E66" s="48">
        <v>38.5225</v>
      </c>
      <c r="F66" s="48">
        <v>100</v>
      </c>
      <c r="G66" s="48">
        <v>61.77</v>
      </c>
      <c r="H66" s="48">
        <f t="shared" si="0"/>
        <v>62.3644163833576</v>
      </c>
    </row>
    <row r="67" s="63" customFormat="true" ht="19.9" customHeight="true" spans="1:8">
      <c r="A67" s="66" t="s">
        <v>150</v>
      </c>
      <c r="B67" s="66" t="s">
        <v>151</v>
      </c>
      <c r="C67" s="48">
        <v>34.85</v>
      </c>
      <c r="D67" s="48">
        <v>31.47</v>
      </c>
      <c r="E67" s="48">
        <v>31.47</v>
      </c>
      <c r="F67" s="48">
        <v>100</v>
      </c>
      <c r="G67" s="48">
        <v>41.4534</v>
      </c>
      <c r="H67" s="48">
        <f t="shared" si="0"/>
        <v>75.916571378946</v>
      </c>
    </row>
    <row r="68" s="63" customFormat="true" ht="19.9" customHeight="true" spans="1:8">
      <c r="A68" s="66" t="s">
        <v>152</v>
      </c>
      <c r="B68" s="66" t="s">
        <v>153</v>
      </c>
      <c r="C68" s="48">
        <v>0.65</v>
      </c>
      <c r="D68" s="48">
        <v>0</v>
      </c>
      <c r="E68" s="48">
        <v>0</v>
      </c>
      <c r="F68" s="48">
        <v>100</v>
      </c>
      <c r="G68" s="48">
        <v>16.4534</v>
      </c>
      <c r="H68" s="48"/>
    </row>
    <row r="69" s="63" customFormat="true" ht="19.9" customHeight="true" spans="1:8">
      <c r="A69" s="66" t="s">
        <v>154</v>
      </c>
      <c r="B69" s="66" t="s">
        <v>155</v>
      </c>
      <c r="C69" s="48">
        <v>34.2</v>
      </c>
      <c r="D69" s="48">
        <v>31.47</v>
      </c>
      <c r="E69" s="48">
        <v>31.47</v>
      </c>
      <c r="F69" s="48">
        <v>100</v>
      </c>
      <c r="G69" s="48">
        <v>25</v>
      </c>
      <c r="H69" s="48">
        <f t="shared" ref="H69:H132" si="1">E69/G69*100</f>
        <v>125.88</v>
      </c>
    </row>
    <row r="70" s="63" customFormat="true" ht="19.9" customHeight="true" spans="1:8">
      <c r="A70" s="66" t="s">
        <v>156</v>
      </c>
      <c r="B70" s="66" t="s">
        <v>157</v>
      </c>
      <c r="C70" s="48">
        <v>187.45</v>
      </c>
      <c r="D70" s="48">
        <v>2399.85465</v>
      </c>
      <c r="E70" s="48">
        <v>2399.85465</v>
      </c>
      <c r="F70" s="48">
        <v>100</v>
      </c>
      <c r="G70" s="48">
        <v>496.53576</v>
      </c>
      <c r="H70" s="48">
        <f t="shared" si="1"/>
        <v>483.319600183479</v>
      </c>
    </row>
    <row r="71" s="63" customFormat="true" ht="19.9" customHeight="true" spans="1:8">
      <c r="A71" s="66" t="s">
        <v>158</v>
      </c>
      <c r="B71" s="66" t="s">
        <v>159</v>
      </c>
      <c r="C71" s="48">
        <v>163.58</v>
      </c>
      <c r="D71" s="48">
        <v>2394.58665</v>
      </c>
      <c r="E71" s="48">
        <v>2394.58665</v>
      </c>
      <c r="F71" s="48">
        <v>100</v>
      </c>
      <c r="G71" s="48">
        <v>492.99</v>
      </c>
      <c r="H71" s="48">
        <f t="shared" si="1"/>
        <v>485.727225704375</v>
      </c>
    </row>
    <row r="72" s="63" customFormat="true" ht="19.9" customHeight="true" spans="1:8">
      <c r="A72" s="66" t="s">
        <v>160</v>
      </c>
      <c r="B72" s="66" t="s">
        <v>161</v>
      </c>
      <c r="C72" s="48">
        <v>23.87</v>
      </c>
      <c r="D72" s="48">
        <v>5.268</v>
      </c>
      <c r="E72" s="48">
        <v>5.268</v>
      </c>
      <c r="F72" s="48">
        <v>100</v>
      </c>
      <c r="G72" s="48">
        <v>3.54576</v>
      </c>
      <c r="H72" s="48">
        <f t="shared" si="1"/>
        <v>148.571815351293</v>
      </c>
    </row>
    <row r="73" s="63" customFormat="true" ht="19.9" customHeight="true" spans="1:8">
      <c r="A73" s="66" t="s">
        <v>162</v>
      </c>
      <c r="B73" s="66" t="s">
        <v>163</v>
      </c>
      <c r="C73" s="48">
        <v>600.32</v>
      </c>
      <c r="D73" s="48">
        <v>448.830111</v>
      </c>
      <c r="E73" s="48">
        <v>448.830111</v>
      </c>
      <c r="F73" s="48">
        <v>100</v>
      </c>
      <c r="G73" s="48">
        <v>608.166255</v>
      </c>
      <c r="H73" s="48">
        <f t="shared" si="1"/>
        <v>73.8005614928438</v>
      </c>
    </row>
    <row r="74" s="63" customFormat="true" ht="19.9" customHeight="true" spans="1:8">
      <c r="A74" s="66" t="s">
        <v>164</v>
      </c>
      <c r="B74" s="66" t="s">
        <v>165</v>
      </c>
      <c r="C74" s="48">
        <v>4.91</v>
      </c>
      <c r="D74" s="48">
        <v>0.4262</v>
      </c>
      <c r="E74" s="48">
        <v>0.4262</v>
      </c>
      <c r="F74" s="48">
        <v>100</v>
      </c>
      <c r="G74" s="48">
        <v>2.758735</v>
      </c>
      <c r="H74" s="48">
        <f t="shared" si="1"/>
        <v>15.4491098275115</v>
      </c>
    </row>
    <row r="75" s="63" customFormat="true" ht="19.9" customHeight="true" spans="1:8">
      <c r="A75" s="66" t="s">
        <v>166</v>
      </c>
      <c r="B75" s="66" t="s">
        <v>167</v>
      </c>
      <c r="C75" s="48">
        <v>94.81</v>
      </c>
      <c r="D75" s="48">
        <v>14.5387</v>
      </c>
      <c r="E75" s="48">
        <v>14.5387</v>
      </c>
      <c r="F75" s="48">
        <v>100</v>
      </c>
      <c r="G75" s="48">
        <v>155.08372</v>
      </c>
      <c r="H75" s="48">
        <f t="shared" si="1"/>
        <v>9.37474288081302</v>
      </c>
    </row>
    <row r="76" s="63" customFormat="true" ht="19.9" customHeight="true" spans="1:8">
      <c r="A76" s="66" t="s">
        <v>168</v>
      </c>
      <c r="B76" s="66" t="s">
        <v>169</v>
      </c>
      <c r="C76" s="48">
        <v>3.5</v>
      </c>
      <c r="D76" s="48">
        <v>0</v>
      </c>
      <c r="E76" s="48">
        <v>0</v>
      </c>
      <c r="F76" s="48">
        <v>100</v>
      </c>
      <c r="G76" s="48">
        <v>0</v>
      </c>
      <c r="H76" s="48"/>
    </row>
    <row r="77" s="63" customFormat="true" ht="19.9" customHeight="true" spans="1:8">
      <c r="A77" s="66" t="s">
        <v>170</v>
      </c>
      <c r="B77" s="66" t="s">
        <v>171</v>
      </c>
      <c r="C77" s="48">
        <v>459.96</v>
      </c>
      <c r="D77" s="48">
        <v>411.136211</v>
      </c>
      <c r="E77" s="48">
        <v>411.136211</v>
      </c>
      <c r="F77" s="48">
        <v>100</v>
      </c>
      <c r="G77" s="48"/>
      <c r="H77" s="48"/>
    </row>
    <row r="78" s="63" customFormat="true" ht="19.9" customHeight="true" spans="1:8">
      <c r="A78" s="66" t="s">
        <v>172</v>
      </c>
      <c r="B78" s="66" t="s">
        <v>173</v>
      </c>
      <c r="C78" s="48">
        <v>37.14</v>
      </c>
      <c r="D78" s="48">
        <v>22.729</v>
      </c>
      <c r="E78" s="48">
        <v>22.729</v>
      </c>
      <c r="F78" s="48">
        <v>100</v>
      </c>
      <c r="G78" s="48">
        <v>450.3238</v>
      </c>
      <c r="H78" s="48">
        <f t="shared" si="1"/>
        <v>5.04725710699723</v>
      </c>
    </row>
    <row r="79" s="63" customFormat="true" ht="19.9" customHeight="true" spans="1:8">
      <c r="A79" s="66" t="s">
        <v>174</v>
      </c>
      <c r="B79" s="66" t="s">
        <v>175</v>
      </c>
      <c r="C79" s="48">
        <v>12.2</v>
      </c>
      <c r="D79" s="48">
        <v>10.69007</v>
      </c>
      <c r="E79" s="48">
        <v>10.69007</v>
      </c>
      <c r="F79" s="48">
        <v>100</v>
      </c>
      <c r="G79" s="48">
        <v>8.75496</v>
      </c>
      <c r="H79" s="48">
        <f t="shared" si="1"/>
        <v>122.103013606002</v>
      </c>
    </row>
    <row r="80" s="63" customFormat="true" ht="19.9" customHeight="true" spans="1:8">
      <c r="A80" s="66" t="s">
        <v>176</v>
      </c>
      <c r="B80" s="66" t="s">
        <v>44</v>
      </c>
      <c r="C80" s="48">
        <v>3.2</v>
      </c>
      <c r="D80" s="48">
        <v>3.13981</v>
      </c>
      <c r="E80" s="48">
        <v>3.13981</v>
      </c>
      <c r="F80" s="48">
        <v>100</v>
      </c>
      <c r="G80" s="48">
        <v>0</v>
      </c>
      <c r="H80" s="48"/>
    </row>
    <row r="81" s="63" customFormat="true" ht="19.9" customHeight="true" spans="1:8">
      <c r="A81" s="66" t="s">
        <v>177</v>
      </c>
      <c r="B81" s="66" t="s">
        <v>178</v>
      </c>
      <c r="C81" s="48">
        <v>9</v>
      </c>
      <c r="D81" s="48">
        <v>7.55026</v>
      </c>
      <c r="E81" s="48">
        <v>7.55026</v>
      </c>
      <c r="F81" s="48">
        <v>100</v>
      </c>
      <c r="G81" s="48">
        <v>8.75496</v>
      </c>
      <c r="H81" s="48">
        <f t="shared" si="1"/>
        <v>86.2398000676188</v>
      </c>
    </row>
    <row r="82" s="63" customFormat="true" ht="19.9" customHeight="true" spans="1:8">
      <c r="A82" s="66" t="s">
        <v>179</v>
      </c>
      <c r="B82" s="66" t="s">
        <v>180</v>
      </c>
      <c r="C82" s="48"/>
      <c r="D82" s="48"/>
      <c r="E82" s="48"/>
      <c r="F82" s="48"/>
      <c r="G82" s="48">
        <v>20.4</v>
      </c>
      <c r="H82" s="48"/>
    </row>
    <row r="83" s="63" customFormat="true" ht="19.9" customHeight="true" spans="1:8">
      <c r="A83" s="66" t="s">
        <v>181</v>
      </c>
      <c r="B83" s="66" t="s">
        <v>182</v>
      </c>
      <c r="C83" s="48"/>
      <c r="D83" s="48"/>
      <c r="E83" s="48"/>
      <c r="F83" s="48"/>
      <c r="G83" s="48">
        <v>20.4</v>
      </c>
      <c r="H83" s="48"/>
    </row>
    <row r="84" s="63" customFormat="true" ht="19.9" customHeight="true" spans="1:8">
      <c r="A84" s="66" t="s">
        <v>183</v>
      </c>
      <c r="B84" s="66" t="s">
        <v>184</v>
      </c>
      <c r="C84" s="48">
        <v>43.5</v>
      </c>
      <c r="D84" s="48">
        <v>43.5</v>
      </c>
      <c r="E84" s="48">
        <v>43.5</v>
      </c>
      <c r="F84" s="48">
        <v>100</v>
      </c>
      <c r="G84" s="48">
        <v>134.72</v>
      </c>
      <c r="H84" s="48">
        <f t="shared" si="1"/>
        <v>32.2891923990499</v>
      </c>
    </row>
    <row r="85" s="63" customFormat="true" ht="19.9" customHeight="true" spans="1:8">
      <c r="A85" s="66" t="s">
        <v>185</v>
      </c>
      <c r="B85" s="66" t="s">
        <v>186</v>
      </c>
      <c r="C85" s="48">
        <v>43.5</v>
      </c>
      <c r="D85" s="48">
        <v>43.5</v>
      </c>
      <c r="E85" s="48">
        <v>43.5</v>
      </c>
      <c r="F85" s="48">
        <v>100</v>
      </c>
      <c r="G85" s="48">
        <v>134.72</v>
      </c>
      <c r="H85" s="48">
        <f t="shared" si="1"/>
        <v>32.2891923990499</v>
      </c>
    </row>
    <row r="86" s="63" customFormat="true" ht="19.9" customHeight="true" spans="1:8">
      <c r="A86" s="66" t="s">
        <v>187</v>
      </c>
      <c r="B86" s="66" t="s">
        <v>188</v>
      </c>
      <c r="C86" s="48"/>
      <c r="D86" s="48"/>
      <c r="E86" s="48"/>
      <c r="F86" s="48"/>
      <c r="G86" s="48">
        <v>14.4</v>
      </c>
      <c r="H86" s="48"/>
    </row>
    <row r="87" s="63" customFormat="true" ht="19.9" customHeight="true" spans="1:8">
      <c r="A87" s="66" t="s">
        <v>189</v>
      </c>
      <c r="B87" s="66" t="s">
        <v>190</v>
      </c>
      <c r="C87" s="48"/>
      <c r="D87" s="48"/>
      <c r="E87" s="48"/>
      <c r="F87" s="48"/>
      <c r="G87" s="48">
        <v>14.4</v>
      </c>
      <c r="H87" s="48"/>
    </row>
    <row r="88" s="63" customFormat="true" ht="19.9" customHeight="true" spans="1:8">
      <c r="A88" s="66" t="s">
        <v>191</v>
      </c>
      <c r="B88" s="66" t="s">
        <v>192</v>
      </c>
      <c r="C88" s="48">
        <v>636.59</v>
      </c>
      <c r="D88" s="48">
        <v>514.383615</v>
      </c>
      <c r="E88" s="48">
        <v>514.383615</v>
      </c>
      <c r="F88" s="48">
        <v>100</v>
      </c>
      <c r="G88" s="48">
        <v>371.726753</v>
      </c>
      <c r="H88" s="48">
        <f t="shared" si="1"/>
        <v>138.376807923749</v>
      </c>
    </row>
    <row r="89" s="63" customFormat="true" ht="19.9" customHeight="true" spans="1:8">
      <c r="A89" s="66" t="s">
        <v>193</v>
      </c>
      <c r="B89" s="66" t="s">
        <v>194</v>
      </c>
      <c r="C89" s="48">
        <v>100.52</v>
      </c>
      <c r="D89" s="48">
        <v>74.542315</v>
      </c>
      <c r="E89" s="48">
        <v>74.542315</v>
      </c>
      <c r="F89" s="48">
        <v>100</v>
      </c>
      <c r="G89" s="48">
        <v>110.921753</v>
      </c>
      <c r="H89" s="48">
        <f t="shared" si="1"/>
        <v>67.2026117365816</v>
      </c>
    </row>
    <row r="90" s="63" customFormat="true" ht="19.9" customHeight="true" spans="1:8">
      <c r="A90" s="66" t="s">
        <v>195</v>
      </c>
      <c r="B90" s="66" t="s">
        <v>196</v>
      </c>
      <c r="C90" s="48">
        <v>536.07</v>
      </c>
      <c r="D90" s="48">
        <v>439.8413</v>
      </c>
      <c r="E90" s="48">
        <v>439.8413</v>
      </c>
      <c r="F90" s="48">
        <v>100</v>
      </c>
      <c r="G90" s="48">
        <v>260.805</v>
      </c>
      <c r="H90" s="48">
        <f t="shared" si="1"/>
        <v>168.647571940722</v>
      </c>
    </row>
    <row r="91" s="63" customFormat="true" ht="19.9" customHeight="true" spans="1:8">
      <c r="A91" s="66" t="s">
        <v>197</v>
      </c>
      <c r="B91" s="66" t="s">
        <v>198</v>
      </c>
      <c r="C91" s="48">
        <v>51.66</v>
      </c>
      <c r="D91" s="48">
        <v>36.661</v>
      </c>
      <c r="E91" s="48">
        <v>36.661</v>
      </c>
      <c r="F91" s="48">
        <v>100</v>
      </c>
      <c r="G91" s="48">
        <v>27.2555</v>
      </c>
      <c r="H91" s="48">
        <f t="shared" si="1"/>
        <v>134.508631285429</v>
      </c>
    </row>
    <row r="92" s="63" customFormat="true" ht="19.9" customHeight="true" spans="1:8">
      <c r="A92" s="66" t="s">
        <v>199</v>
      </c>
      <c r="B92" s="66" t="s">
        <v>200</v>
      </c>
      <c r="C92" s="48">
        <v>5.08</v>
      </c>
      <c r="D92" s="48">
        <v>1.41</v>
      </c>
      <c r="E92" s="48">
        <v>1.41</v>
      </c>
      <c r="F92" s="48">
        <v>100</v>
      </c>
      <c r="G92" s="48">
        <v>19.73</v>
      </c>
      <c r="H92" s="48">
        <f t="shared" si="1"/>
        <v>7.14647744551444</v>
      </c>
    </row>
    <row r="93" s="63" customFormat="true" ht="19.9" customHeight="true" spans="1:8">
      <c r="A93" s="66" t="s">
        <v>201</v>
      </c>
      <c r="B93" s="66" t="s">
        <v>202</v>
      </c>
      <c r="C93" s="48">
        <v>46.58</v>
      </c>
      <c r="D93" s="48">
        <v>35.251</v>
      </c>
      <c r="E93" s="48">
        <v>35.251</v>
      </c>
      <c r="F93" s="48">
        <v>100</v>
      </c>
      <c r="G93" s="48">
        <v>7.5255</v>
      </c>
      <c r="H93" s="48">
        <f t="shared" si="1"/>
        <v>468.420702943326</v>
      </c>
    </row>
    <row r="94" s="63" customFormat="true" ht="19.9" customHeight="true" spans="1:8">
      <c r="A94" s="66" t="s">
        <v>203</v>
      </c>
      <c r="B94" s="66" t="s">
        <v>204</v>
      </c>
      <c r="C94" s="48">
        <v>38</v>
      </c>
      <c r="D94" s="48">
        <v>38.75</v>
      </c>
      <c r="E94" s="48">
        <v>38.75</v>
      </c>
      <c r="F94" s="48">
        <v>100</v>
      </c>
      <c r="G94" s="48">
        <v>287.114662</v>
      </c>
      <c r="H94" s="48">
        <f t="shared" si="1"/>
        <v>13.496350109769</v>
      </c>
    </row>
    <row r="95" s="63" customFormat="true" ht="19.9" customHeight="true" spans="1:8">
      <c r="A95" s="66" t="s">
        <v>205</v>
      </c>
      <c r="B95" s="66" t="s">
        <v>204</v>
      </c>
      <c r="C95" s="48">
        <v>38</v>
      </c>
      <c r="D95" s="48">
        <v>38.75</v>
      </c>
      <c r="E95" s="48">
        <v>38.75</v>
      </c>
      <c r="F95" s="48">
        <v>100</v>
      </c>
      <c r="G95" s="48">
        <v>287.114662</v>
      </c>
      <c r="H95" s="48">
        <f t="shared" si="1"/>
        <v>13.496350109769</v>
      </c>
    </row>
    <row r="96" s="63" customFormat="true" ht="19.9" customHeight="true" spans="1:8">
      <c r="A96" s="66" t="s">
        <v>206</v>
      </c>
      <c r="B96" s="66" t="s">
        <v>207</v>
      </c>
      <c r="C96" s="48">
        <v>1218.97</v>
      </c>
      <c r="D96" s="48">
        <v>1475.795676</v>
      </c>
      <c r="E96" s="48">
        <v>1475.795676</v>
      </c>
      <c r="F96" s="48">
        <v>100</v>
      </c>
      <c r="G96" s="48">
        <v>5209.708084</v>
      </c>
      <c r="H96" s="48">
        <f t="shared" si="1"/>
        <v>28.3277997961622</v>
      </c>
    </row>
    <row r="97" s="63" customFormat="true" ht="19.9" customHeight="true" spans="1:8">
      <c r="A97" s="66" t="s">
        <v>208</v>
      </c>
      <c r="B97" s="66" t="s">
        <v>209</v>
      </c>
      <c r="C97" s="48">
        <v>171.9</v>
      </c>
      <c r="D97" s="48">
        <v>171.9</v>
      </c>
      <c r="E97" s="48">
        <v>171.9</v>
      </c>
      <c r="F97" s="48">
        <v>100</v>
      </c>
      <c r="G97" s="48">
        <v>171.7</v>
      </c>
      <c r="H97" s="48">
        <f t="shared" si="1"/>
        <v>100.116482236459</v>
      </c>
    </row>
    <row r="98" s="63" customFormat="true" ht="19.9" customHeight="true" spans="1:8">
      <c r="A98" s="66" t="s">
        <v>210</v>
      </c>
      <c r="B98" s="66" t="s">
        <v>211</v>
      </c>
      <c r="C98" s="48">
        <v>171.9</v>
      </c>
      <c r="D98" s="48">
        <v>171.9</v>
      </c>
      <c r="E98" s="48">
        <v>171.9</v>
      </c>
      <c r="F98" s="48">
        <v>100</v>
      </c>
      <c r="G98" s="48">
        <v>171.7</v>
      </c>
      <c r="H98" s="48">
        <f t="shared" si="1"/>
        <v>100.116482236459</v>
      </c>
    </row>
    <row r="99" s="63" customFormat="true" ht="19.9" customHeight="true" spans="1:8">
      <c r="A99" s="66" t="s">
        <v>212</v>
      </c>
      <c r="B99" s="66" t="s">
        <v>213</v>
      </c>
      <c r="C99" s="48">
        <v>0</v>
      </c>
      <c r="D99" s="48">
        <v>323.850518</v>
      </c>
      <c r="E99" s="48">
        <v>323.850518</v>
      </c>
      <c r="F99" s="48">
        <v>100</v>
      </c>
      <c r="G99" s="48">
        <v>4122.725135</v>
      </c>
      <c r="H99" s="48">
        <f t="shared" si="1"/>
        <v>7.8552536828289</v>
      </c>
    </row>
    <row r="100" s="63" customFormat="true" ht="19.9" customHeight="true" spans="1:8">
      <c r="A100" s="66" t="s">
        <v>214</v>
      </c>
      <c r="B100" s="66" t="s">
        <v>215</v>
      </c>
      <c r="C100" s="48">
        <v>0</v>
      </c>
      <c r="D100" s="48">
        <v>323.850518</v>
      </c>
      <c r="E100" s="48">
        <v>323.850518</v>
      </c>
      <c r="F100" s="48">
        <v>100</v>
      </c>
      <c r="G100" s="48">
        <v>4122.725135</v>
      </c>
      <c r="H100" s="48">
        <f t="shared" si="1"/>
        <v>7.8552536828289</v>
      </c>
    </row>
    <row r="101" s="63" customFormat="true" ht="19.9" customHeight="true" spans="1:8">
      <c r="A101" s="66" t="s">
        <v>216</v>
      </c>
      <c r="B101" s="66" t="s">
        <v>217</v>
      </c>
      <c r="C101" s="48">
        <v>30</v>
      </c>
      <c r="D101" s="48">
        <v>29.9399</v>
      </c>
      <c r="E101" s="48">
        <v>29.9399</v>
      </c>
      <c r="F101" s="48">
        <v>100</v>
      </c>
      <c r="G101" s="48">
        <v>16.887</v>
      </c>
      <c r="H101" s="48">
        <f t="shared" si="1"/>
        <v>177.295552792089</v>
      </c>
    </row>
    <row r="102" s="63" customFormat="true" ht="19.9" customHeight="true" spans="1:8">
      <c r="A102" s="66" t="s">
        <v>218</v>
      </c>
      <c r="B102" s="66" t="s">
        <v>219</v>
      </c>
      <c r="C102" s="48">
        <v>30</v>
      </c>
      <c r="D102" s="48">
        <v>29.9399</v>
      </c>
      <c r="E102" s="48">
        <v>29.9399</v>
      </c>
      <c r="F102" s="48">
        <v>100</v>
      </c>
      <c r="G102" s="48">
        <v>16.887</v>
      </c>
      <c r="H102" s="48">
        <f t="shared" si="1"/>
        <v>177.295552792089</v>
      </c>
    </row>
    <row r="103" s="63" customFormat="true" ht="19.9" customHeight="true" spans="1:8">
      <c r="A103" s="66" t="s">
        <v>220</v>
      </c>
      <c r="B103" s="66" t="s">
        <v>221</v>
      </c>
      <c r="C103" s="48">
        <v>395.9</v>
      </c>
      <c r="D103" s="48">
        <v>338.179417</v>
      </c>
      <c r="E103" s="48">
        <v>338.179417</v>
      </c>
      <c r="F103" s="48">
        <v>100</v>
      </c>
      <c r="G103" s="48">
        <v>330.76332</v>
      </c>
      <c r="H103" s="48">
        <f t="shared" si="1"/>
        <v>102.242115903299</v>
      </c>
    </row>
    <row r="104" s="63" customFormat="true" ht="19.9" customHeight="true" spans="1:8">
      <c r="A104" s="66" t="s">
        <v>222</v>
      </c>
      <c r="B104" s="66" t="s">
        <v>223</v>
      </c>
      <c r="C104" s="48">
        <v>170.2</v>
      </c>
      <c r="D104" s="48">
        <v>144.773903</v>
      </c>
      <c r="E104" s="48">
        <v>144.773903</v>
      </c>
      <c r="F104" s="48">
        <v>100</v>
      </c>
      <c r="G104" s="48">
        <v>104.92284</v>
      </c>
      <c r="H104" s="48">
        <f t="shared" si="1"/>
        <v>137.981304165995</v>
      </c>
    </row>
    <row r="105" s="63" customFormat="true" ht="19.9" customHeight="true" spans="1:8">
      <c r="A105" s="66" t="s">
        <v>224</v>
      </c>
      <c r="B105" s="66" t="s">
        <v>225</v>
      </c>
      <c r="C105" s="48">
        <v>225.7</v>
      </c>
      <c r="D105" s="48">
        <v>193.405514</v>
      </c>
      <c r="E105" s="48">
        <v>193.405514</v>
      </c>
      <c r="F105" s="48">
        <v>100</v>
      </c>
      <c r="G105" s="48">
        <v>225.84048</v>
      </c>
      <c r="H105" s="48">
        <f t="shared" si="1"/>
        <v>85.6381079246732</v>
      </c>
    </row>
    <row r="106" s="63" customFormat="true" ht="19.9" customHeight="true" spans="1:8">
      <c r="A106" s="66" t="s">
        <v>226</v>
      </c>
      <c r="B106" s="66" t="s">
        <v>227</v>
      </c>
      <c r="C106" s="48">
        <v>605.35</v>
      </c>
      <c r="D106" s="48">
        <v>600.851941</v>
      </c>
      <c r="E106" s="48">
        <v>600.851941</v>
      </c>
      <c r="F106" s="48">
        <v>100</v>
      </c>
      <c r="G106" s="48">
        <v>542.877829</v>
      </c>
      <c r="H106" s="48">
        <f t="shared" si="1"/>
        <v>110.67903474835</v>
      </c>
    </row>
    <row r="107" s="63" customFormat="true" ht="19.9" customHeight="true" spans="1:8">
      <c r="A107" s="66" t="s">
        <v>228</v>
      </c>
      <c r="B107" s="66" t="s">
        <v>229</v>
      </c>
      <c r="C107" s="48">
        <v>605.35</v>
      </c>
      <c r="D107" s="48">
        <v>596.297641</v>
      </c>
      <c r="E107" s="48">
        <v>596.297641</v>
      </c>
      <c r="F107" s="48">
        <v>100</v>
      </c>
      <c r="G107" s="48">
        <v>542.877829</v>
      </c>
      <c r="H107" s="48">
        <f t="shared" si="1"/>
        <v>109.840116716205</v>
      </c>
    </row>
    <row r="108" s="63" customFormat="true" ht="19.9" customHeight="true" spans="1:8">
      <c r="A108" s="66" t="s">
        <v>230</v>
      </c>
      <c r="B108" s="66" t="s">
        <v>231</v>
      </c>
      <c r="C108" s="48">
        <v>0</v>
      </c>
      <c r="D108" s="48">
        <v>4.5543</v>
      </c>
      <c r="E108" s="48">
        <v>4.5543</v>
      </c>
      <c r="F108" s="48">
        <v>100</v>
      </c>
      <c r="G108" s="48"/>
      <c r="H108" s="48"/>
    </row>
    <row r="109" s="63" customFormat="true" ht="19.9" customHeight="true" spans="1:8">
      <c r="A109" s="66" t="s">
        <v>232</v>
      </c>
      <c r="B109" s="66" t="s">
        <v>233</v>
      </c>
      <c r="C109" s="48">
        <v>6.52</v>
      </c>
      <c r="D109" s="48">
        <v>1.7739</v>
      </c>
      <c r="E109" s="48">
        <v>1.7739</v>
      </c>
      <c r="F109" s="48">
        <v>100</v>
      </c>
      <c r="G109" s="48">
        <v>24.7548</v>
      </c>
      <c r="H109" s="48">
        <f t="shared" si="1"/>
        <v>7.16588298027049</v>
      </c>
    </row>
    <row r="110" s="63" customFormat="true" ht="19.9" customHeight="true" spans="1:8">
      <c r="A110" s="66" t="s">
        <v>234</v>
      </c>
      <c r="B110" s="66" t="s">
        <v>235</v>
      </c>
      <c r="C110" s="48">
        <v>6.52</v>
      </c>
      <c r="D110" s="48">
        <v>1.7739</v>
      </c>
      <c r="E110" s="48">
        <v>1.7739</v>
      </c>
      <c r="F110" s="48">
        <v>100</v>
      </c>
      <c r="G110" s="48">
        <v>24.7548</v>
      </c>
      <c r="H110" s="48">
        <f t="shared" si="1"/>
        <v>7.16588298027049</v>
      </c>
    </row>
    <row r="111" s="63" customFormat="true" ht="19.9" customHeight="true" spans="1:8">
      <c r="A111" s="66" t="s">
        <v>236</v>
      </c>
      <c r="B111" s="66" t="s">
        <v>237</v>
      </c>
      <c r="C111" s="48">
        <v>9.3</v>
      </c>
      <c r="D111" s="48">
        <v>9.3</v>
      </c>
      <c r="E111" s="48">
        <v>9.3</v>
      </c>
      <c r="F111" s="48">
        <v>100</v>
      </c>
      <c r="G111" s="48">
        <v>0</v>
      </c>
      <c r="H111" s="48"/>
    </row>
    <row r="112" s="63" customFormat="true" ht="19.9" customHeight="true" spans="1:8">
      <c r="A112" s="66" t="s">
        <v>238</v>
      </c>
      <c r="B112" s="66" t="s">
        <v>237</v>
      </c>
      <c r="C112" s="48">
        <v>9.3</v>
      </c>
      <c r="D112" s="48">
        <v>9.3</v>
      </c>
      <c r="E112" s="48">
        <v>9.3</v>
      </c>
      <c r="F112" s="48">
        <v>100</v>
      </c>
      <c r="G112" s="48">
        <v>0</v>
      </c>
      <c r="H112" s="48"/>
    </row>
    <row r="113" s="63" customFormat="true" ht="19.9" customHeight="true" spans="1:8">
      <c r="A113" s="66" t="s">
        <v>239</v>
      </c>
      <c r="B113" s="66" t="s">
        <v>240</v>
      </c>
      <c r="C113" s="48">
        <v>5437.15</v>
      </c>
      <c r="D113" s="48">
        <v>5607.922505</v>
      </c>
      <c r="E113" s="48">
        <v>5607.922505</v>
      </c>
      <c r="F113" s="48">
        <v>100</v>
      </c>
      <c r="G113" s="48">
        <v>5059.891616</v>
      </c>
      <c r="H113" s="48">
        <f t="shared" si="1"/>
        <v>110.83088197516</v>
      </c>
    </row>
    <row r="114" s="63" customFormat="true" ht="19.9" customHeight="true" spans="1:8">
      <c r="A114" s="66" t="s">
        <v>241</v>
      </c>
      <c r="B114" s="66" t="s">
        <v>242</v>
      </c>
      <c r="C114" s="48">
        <v>3912.15</v>
      </c>
      <c r="D114" s="48">
        <v>3698.476085</v>
      </c>
      <c r="E114" s="48">
        <v>3698.476085</v>
      </c>
      <c r="F114" s="48">
        <v>100</v>
      </c>
      <c r="G114" s="48">
        <v>3684.549616</v>
      </c>
      <c r="H114" s="48">
        <f t="shared" si="1"/>
        <v>100.377969370789</v>
      </c>
    </row>
    <row r="115" s="63" customFormat="true" ht="19.9" customHeight="true" spans="1:8">
      <c r="A115" s="66" t="s">
        <v>243</v>
      </c>
      <c r="B115" s="66" t="s">
        <v>244</v>
      </c>
      <c r="C115" s="48">
        <v>3912.15</v>
      </c>
      <c r="D115" s="48">
        <v>3698.476085</v>
      </c>
      <c r="E115" s="48">
        <v>3698.476085</v>
      </c>
      <c r="F115" s="48">
        <v>100</v>
      </c>
      <c r="G115" s="48">
        <v>3684.549616</v>
      </c>
      <c r="H115" s="48">
        <f t="shared" si="1"/>
        <v>100.377969370789</v>
      </c>
    </row>
    <row r="116" s="63" customFormat="true" ht="19.9" customHeight="true" spans="1:8">
      <c r="A116" s="66" t="s">
        <v>245</v>
      </c>
      <c r="B116" s="66" t="s">
        <v>246</v>
      </c>
      <c r="C116" s="48">
        <v>0</v>
      </c>
      <c r="D116" s="48">
        <v>402.8663</v>
      </c>
      <c r="E116" s="48">
        <v>402.8663</v>
      </c>
      <c r="F116" s="48">
        <v>100</v>
      </c>
      <c r="G116" s="48"/>
      <c r="H116" s="48"/>
    </row>
    <row r="117" s="63" customFormat="true" ht="19.9" customHeight="true" spans="1:8">
      <c r="A117" s="66" t="s">
        <v>247</v>
      </c>
      <c r="B117" s="66" t="s">
        <v>248</v>
      </c>
      <c r="C117" s="48">
        <v>0</v>
      </c>
      <c r="D117" s="48">
        <v>402.8663</v>
      </c>
      <c r="E117" s="48">
        <v>402.8663</v>
      </c>
      <c r="F117" s="48">
        <v>100</v>
      </c>
      <c r="G117" s="48"/>
      <c r="H117" s="48"/>
    </row>
    <row r="118" s="63" customFormat="true" ht="19.9" customHeight="true" spans="1:8">
      <c r="A118" s="66" t="s">
        <v>249</v>
      </c>
      <c r="B118" s="66" t="s">
        <v>250</v>
      </c>
      <c r="C118" s="48">
        <v>1525</v>
      </c>
      <c r="D118" s="48">
        <v>1506.58012</v>
      </c>
      <c r="E118" s="48">
        <v>1506.58012</v>
      </c>
      <c r="F118" s="48">
        <v>100</v>
      </c>
      <c r="G118" s="48">
        <v>1375.342</v>
      </c>
      <c r="H118" s="48">
        <f t="shared" si="1"/>
        <v>109.542217135811</v>
      </c>
    </row>
    <row r="119" s="63" customFormat="true" ht="19.9" customHeight="true" spans="1:8">
      <c r="A119" s="66" t="s">
        <v>251</v>
      </c>
      <c r="B119" s="66" t="s">
        <v>252</v>
      </c>
      <c r="C119" s="48">
        <v>150</v>
      </c>
      <c r="D119" s="48">
        <v>131.58012</v>
      </c>
      <c r="E119" s="48">
        <v>131.58012</v>
      </c>
      <c r="F119" s="48">
        <v>100</v>
      </c>
      <c r="G119" s="48">
        <v>0</v>
      </c>
      <c r="H119" s="48"/>
    </row>
    <row r="120" s="63" customFormat="true" ht="19.9" customHeight="true" spans="1:8">
      <c r="A120" s="66" t="s">
        <v>253</v>
      </c>
      <c r="B120" s="66" t="s">
        <v>254</v>
      </c>
      <c r="C120" s="48">
        <v>1375</v>
      </c>
      <c r="D120" s="48">
        <v>1375</v>
      </c>
      <c r="E120" s="48">
        <v>1375</v>
      </c>
      <c r="F120" s="48">
        <v>100</v>
      </c>
      <c r="G120" s="48">
        <v>1375.342</v>
      </c>
      <c r="H120" s="48">
        <f t="shared" si="1"/>
        <v>99.9751334577145</v>
      </c>
    </row>
    <row r="121" s="63" customFormat="true" ht="19.9" customHeight="true" spans="1:8">
      <c r="A121" s="66" t="s">
        <v>255</v>
      </c>
      <c r="B121" s="66" t="s">
        <v>256</v>
      </c>
      <c r="C121" s="48">
        <v>8728.06</v>
      </c>
      <c r="D121" s="48">
        <v>8200.355452</v>
      </c>
      <c r="E121" s="48">
        <v>8200.355452</v>
      </c>
      <c r="F121" s="48">
        <v>100</v>
      </c>
      <c r="G121" s="48">
        <v>13195.513692</v>
      </c>
      <c r="H121" s="48">
        <f t="shared" si="1"/>
        <v>62.1450262824675</v>
      </c>
    </row>
    <row r="122" s="63" customFormat="true" ht="19.9" customHeight="true" spans="1:8">
      <c r="A122" s="66" t="s">
        <v>257</v>
      </c>
      <c r="B122" s="66" t="s">
        <v>258</v>
      </c>
      <c r="C122" s="48">
        <v>5449.53</v>
      </c>
      <c r="D122" s="48">
        <v>4728.518426</v>
      </c>
      <c r="E122" s="48">
        <v>4728.518426</v>
      </c>
      <c r="F122" s="48">
        <v>100</v>
      </c>
      <c r="G122" s="48">
        <v>5522.82301</v>
      </c>
      <c r="H122" s="48">
        <f t="shared" si="1"/>
        <v>85.6177794841193</v>
      </c>
    </row>
    <row r="123" s="63" customFormat="true" ht="19.9" customHeight="true" spans="1:8">
      <c r="A123" s="66" t="s">
        <v>259</v>
      </c>
      <c r="B123" s="66" t="s">
        <v>42</v>
      </c>
      <c r="C123" s="48">
        <v>779.37</v>
      </c>
      <c r="D123" s="48">
        <v>649.402774</v>
      </c>
      <c r="E123" s="48">
        <v>649.402774</v>
      </c>
      <c r="F123" s="48">
        <v>100</v>
      </c>
      <c r="G123" s="48">
        <v>806.6437</v>
      </c>
      <c r="H123" s="48">
        <f t="shared" si="1"/>
        <v>80.5067682298889</v>
      </c>
    </row>
    <row r="124" s="63" customFormat="true" ht="19.9" customHeight="true" spans="1:8">
      <c r="A124" s="66" t="s">
        <v>260</v>
      </c>
      <c r="B124" s="66" t="s">
        <v>261</v>
      </c>
      <c r="C124" s="48">
        <v>326.5</v>
      </c>
      <c r="D124" s="48">
        <v>145.673716</v>
      </c>
      <c r="E124" s="48">
        <v>145.673716</v>
      </c>
      <c r="F124" s="48">
        <v>100</v>
      </c>
      <c r="G124" s="48">
        <v>511.44871</v>
      </c>
      <c r="H124" s="48">
        <f t="shared" si="1"/>
        <v>28.48256592533</v>
      </c>
    </row>
    <row r="125" s="63" customFormat="true" ht="19.9" customHeight="true" spans="1:8">
      <c r="A125" s="66" t="s">
        <v>262</v>
      </c>
      <c r="B125" s="66" t="s">
        <v>263</v>
      </c>
      <c r="C125" s="48">
        <v>4343.66</v>
      </c>
      <c r="D125" s="48">
        <v>3933.441936</v>
      </c>
      <c r="E125" s="48">
        <v>3933.441936</v>
      </c>
      <c r="F125" s="48">
        <v>100</v>
      </c>
      <c r="G125" s="48">
        <v>4204.7306</v>
      </c>
      <c r="H125" s="48">
        <f t="shared" si="1"/>
        <v>93.5480131830562</v>
      </c>
    </row>
    <row r="126" s="63" customFormat="true" ht="19.9" customHeight="true" spans="1:8">
      <c r="A126" s="66" t="s">
        <v>264</v>
      </c>
      <c r="B126" s="66" t="s">
        <v>265</v>
      </c>
      <c r="C126" s="48">
        <v>1972.55</v>
      </c>
      <c r="D126" s="48">
        <v>1667.62285</v>
      </c>
      <c r="E126" s="48">
        <v>1667.62285</v>
      </c>
      <c r="F126" s="48">
        <v>100</v>
      </c>
      <c r="G126" s="48">
        <v>1076.626248</v>
      </c>
      <c r="H126" s="48">
        <f t="shared" si="1"/>
        <v>154.893385991459</v>
      </c>
    </row>
    <row r="127" s="63" customFormat="true" ht="19.9" customHeight="true" spans="1:8">
      <c r="A127" s="66" t="s">
        <v>266</v>
      </c>
      <c r="B127" s="66" t="s">
        <v>265</v>
      </c>
      <c r="C127" s="48">
        <v>1972.55</v>
      </c>
      <c r="D127" s="48">
        <v>1667.62285</v>
      </c>
      <c r="E127" s="48">
        <v>1667.62285</v>
      </c>
      <c r="F127" s="48">
        <v>100</v>
      </c>
      <c r="G127" s="48">
        <v>1076.626248</v>
      </c>
      <c r="H127" s="48">
        <f t="shared" si="1"/>
        <v>154.893385991459</v>
      </c>
    </row>
    <row r="128" s="63" customFormat="true" ht="19.9" customHeight="true" spans="1:8">
      <c r="A128" s="66" t="s">
        <v>267</v>
      </c>
      <c r="B128" s="66" t="s">
        <v>268</v>
      </c>
      <c r="C128" s="48"/>
      <c r="D128" s="48"/>
      <c r="E128" s="48"/>
      <c r="F128" s="48"/>
      <c r="G128" s="48">
        <v>5022.64908</v>
      </c>
      <c r="H128" s="48"/>
    </row>
    <row r="129" s="63" customFormat="true" ht="19.9" customHeight="true" spans="1:8">
      <c r="A129" s="66" t="s">
        <v>269</v>
      </c>
      <c r="B129" s="66" t="s">
        <v>270</v>
      </c>
      <c r="C129" s="48"/>
      <c r="D129" s="48"/>
      <c r="E129" s="48"/>
      <c r="F129" s="48"/>
      <c r="G129" s="48">
        <v>5022.64908</v>
      </c>
      <c r="H129" s="48"/>
    </row>
    <row r="130" s="63" customFormat="true" ht="19.9" customHeight="true" spans="1:8">
      <c r="A130" s="66" t="s">
        <v>271</v>
      </c>
      <c r="B130" s="66" t="s">
        <v>272</v>
      </c>
      <c r="C130" s="48">
        <v>508.68</v>
      </c>
      <c r="D130" s="48">
        <v>504.2821</v>
      </c>
      <c r="E130" s="48">
        <v>504.2821</v>
      </c>
      <c r="F130" s="48">
        <v>100</v>
      </c>
      <c r="G130" s="48">
        <v>1573.415354</v>
      </c>
      <c r="H130" s="48">
        <f t="shared" si="1"/>
        <v>32.0501575580786</v>
      </c>
    </row>
    <row r="131" s="63" customFormat="true" ht="19.9" customHeight="true" spans="1:8">
      <c r="A131" s="66" t="s">
        <v>273</v>
      </c>
      <c r="B131" s="66" t="s">
        <v>272</v>
      </c>
      <c r="C131" s="48">
        <v>508.68</v>
      </c>
      <c r="D131" s="48">
        <v>504.2821</v>
      </c>
      <c r="E131" s="48">
        <v>504.2821</v>
      </c>
      <c r="F131" s="48">
        <v>100</v>
      </c>
      <c r="G131" s="48">
        <v>1573.415354</v>
      </c>
      <c r="H131" s="48">
        <f t="shared" si="1"/>
        <v>32.0501575580786</v>
      </c>
    </row>
    <row r="132" s="63" customFormat="true" ht="19.9" customHeight="true" spans="1:8">
      <c r="A132" s="66" t="s">
        <v>274</v>
      </c>
      <c r="B132" s="66" t="s">
        <v>275</v>
      </c>
      <c r="C132" s="48">
        <v>797.3</v>
      </c>
      <c r="D132" s="48">
        <v>1299.932076</v>
      </c>
      <c r="E132" s="48">
        <v>1299.932076</v>
      </c>
      <c r="F132" s="48">
        <v>100</v>
      </c>
      <c r="G132" s="48"/>
      <c r="H132" s="48"/>
    </row>
    <row r="133" s="63" customFormat="true" ht="19.9" customHeight="true" spans="1:8">
      <c r="A133" s="66" t="s">
        <v>276</v>
      </c>
      <c r="B133" s="66" t="s">
        <v>275</v>
      </c>
      <c r="C133" s="48">
        <v>797.3</v>
      </c>
      <c r="D133" s="48">
        <v>1299.932076</v>
      </c>
      <c r="E133" s="48">
        <v>1299.932076</v>
      </c>
      <c r="F133" s="48">
        <v>100</v>
      </c>
      <c r="G133" s="48"/>
      <c r="H133" s="48"/>
    </row>
    <row r="134" s="63" customFormat="true" ht="19.9" customHeight="true" spans="1:8">
      <c r="A134" s="66" t="s">
        <v>277</v>
      </c>
      <c r="B134" s="66" t="s">
        <v>278</v>
      </c>
      <c r="C134" s="48">
        <v>9421.65</v>
      </c>
      <c r="D134" s="48">
        <v>15278.10092</v>
      </c>
      <c r="E134" s="48">
        <v>15278.10092</v>
      </c>
      <c r="F134" s="48">
        <v>100</v>
      </c>
      <c r="G134" s="48">
        <v>18034.815922</v>
      </c>
      <c r="H134" s="48">
        <f t="shared" ref="H133:H186" si="2">E134/G134*100</f>
        <v>84.7144821775686</v>
      </c>
    </row>
    <row r="135" s="63" customFormat="true" ht="19.9" customHeight="true" spans="1:8">
      <c r="A135" s="66" t="s">
        <v>279</v>
      </c>
      <c r="B135" s="66" t="s">
        <v>280</v>
      </c>
      <c r="C135" s="48">
        <v>3893.52</v>
      </c>
      <c r="D135" s="48">
        <v>4279.110425</v>
      </c>
      <c r="E135" s="48">
        <v>4279.110425</v>
      </c>
      <c r="F135" s="48">
        <v>100</v>
      </c>
      <c r="G135" s="48">
        <v>3832.280556</v>
      </c>
      <c r="H135" s="48">
        <f t="shared" si="2"/>
        <v>111.659633538584</v>
      </c>
    </row>
    <row r="136" s="63" customFormat="true" ht="19.9" customHeight="true" spans="1:8">
      <c r="A136" s="66" t="s">
        <v>281</v>
      </c>
      <c r="B136" s="66" t="s">
        <v>75</v>
      </c>
      <c r="C136" s="48">
        <v>432.61</v>
      </c>
      <c r="D136" s="48">
        <v>408.846878</v>
      </c>
      <c r="E136" s="48">
        <v>408.846878</v>
      </c>
      <c r="F136" s="48">
        <v>100</v>
      </c>
      <c r="G136" s="48">
        <v>392.218005</v>
      </c>
      <c r="H136" s="48">
        <f t="shared" si="2"/>
        <v>104.239701591466</v>
      </c>
    </row>
    <row r="137" s="63" customFormat="true" ht="19.9" customHeight="true" spans="1:8">
      <c r="A137" s="66" t="s">
        <v>282</v>
      </c>
      <c r="B137" s="66" t="s">
        <v>283</v>
      </c>
      <c r="C137" s="48">
        <v>152</v>
      </c>
      <c r="D137" s="48">
        <v>88.484701</v>
      </c>
      <c r="E137" s="48">
        <v>88.484701</v>
      </c>
      <c r="F137" s="48">
        <v>100</v>
      </c>
      <c r="G137" s="48">
        <v>7</v>
      </c>
      <c r="H137" s="48">
        <f t="shared" si="2"/>
        <v>1264.06715714286</v>
      </c>
    </row>
    <row r="138" s="63" customFormat="true" ht="19.9" customHeight="true" spans="1:8">
      <c r="A138" s="66" t="s">
        <v>284</v>
      </c>
      <c r="B138" s="66" t="s">
        <v>285</v>
      </c>
      <c r="C138" s="48">
        <v>5.3</v>
      </c>
      <c r="D138" s="48">
        <v>5.2834</v>
      </c>
      <c r="E138" s="48">
        <v>5.2834</v>
      </c>
      <c r="F138" s="48">
        <v>100</v>
      </c>
      <c r="G138" s="48">
        <v>8.88</v>
      </c>
      <c r="H138" s="48">
        <f t="shared" si="2"/>
        <v>59.4977477477477</v>
      </c>
    </row>
    <row r="139" s="63" customFormat="true" ht="19.9" customHeight="true" spans="1:8">
      <c r="A139" s="66" t="s">
        <v>286</v>
      </c>
      <c r="B139" s="66" t="s">
        <v>287</v>
      </c>
      <c r="C139" s="48">
        <v>0</v>
      </c>
      <c r="D139" s="48">
        <v>83.7179</v>
      </c>
      <c r="E139" s="48">
        <v>83.7179</v>
      </c>
      <c r="F139" s="48">
        <v>100</v>
      </c>
      <c r="G139" s="48"/>
      <c r="H139" s="48"/>
    </row>
    <row r="140" s="63" customFormat="true" ht="19.9" customHeight="true" spans="1:8">
      <c r="A140" s="66" t="s">
        <v>288</v>
      </c>
      <c r="B140" s="66" t="s">
        <v>289</v>
      </c>
      <c r="C140" s="48">
        <v>470.31</v>
      </c>
      <c r="D140" s="48">
        <v>1052.824949</v>
      </c>
      <c r="E140" s="48">
        <v>1052.824949</v>
      </c>
      <c r="F140" s="48">
        <v>100</v>
      </c>
      <c r="G140" s="48">
        <v>484.24</v>
      </c>
      <c r="H140" s="48">
        <f t="shared" si="2"/>
        <v>217.418005327937</v>
      </c>
    </row>
    <row r="141" s="63" customFormat="true" ht="19.9" customHeight="true" spans="1:8">
      <c r="A141" s="66" t="s">
        <v>290</v>
      </c>
      <c r="B141" s="66" t="s">
        <v>291</v>
      </c>
      <c r="C141" s="48">
        <v>0</v>
      </c>
      <c r="D141" s="48">
        <v>9.065</v>
      </c>
      <c r="E141" s="48">
        <v>9.065</v>
      </c>
      <c r="F141" s="48">
        <v>100</v>
      </c>
      <c r="G141" s="48"/>
      <c r="H141" s="48"/>
    </row>
    <row r="142" s="63" customFormat="true" ht="19.9" customHeight="true" spans="1:8">
      <c r="A142" s="66" t="s">
        <v>292</v>
      </c>
      <c r="B142" s="66" t="s">
        <v>293</v>
      </c>
      <c r="C142" s="48">
        <v>0</v>
      </c>
      <c r="D142" s="48">
        <v>0</v>
      </c>
      <c r="E142" s="48">
        <v>0</v>
      </c>
      <c r="F142" s="48">
        <v>100</v>
      </c>
      <c r="G142" s="48"/>
      <c r="H142" s="48"/>
    </row>
    <row r="143" s="63" customFormat="true" ht="19.9" customHeight="true" spans="1:8">
      <c r="A143" s="66" t="s">
        <v>294</v>
      </c>
      <c r="B143" s="66" t="s">
        <v>295</v>
      </c>
      <c r="C143" s="48">
        <v>37.29</v>
      </c>
      <c r="D143" s="48">
        <v>110.99545</v>
      </c>
      <c r="E143" s="48">
        <v>110.99545</v>
      </c>
      <c r="F143" s="48">
        <v>100</v>
      </c>
      <c r="G143" s="48">
        <v>114.525</v>
      </c>
      <c r="H143" s="48">
        <f t="shared" si="2"/>
        <v>96.9180964854835</v>
      </c>
    </row>
    <row r="144" s="63" customFormat="true" ht="19.9" customHeight="true" spans="1:8">
      <c r="A144" s="66" t="s">
        <v>296</v>
      </c>
      <c r="B144" s="66" t="s">
        <v>297</v>
      </c>
      <c r="C144" s="48">
        <v>2796.01</v>
      </c>
      <c r="D144" s="48">
        <v>2519.892147</v>
      </c>
      <c r="E144" s="48">
        <v>2519.892147</v>
      </c>
      <c r="F144" s="48">
        <v>100</v>
      </c>
      <c r="G144" s="48">
        <v>2825.417551</v>
      </c>
      <c r="H144" s="48">
        <f t="shared" si="2"/>
        <v>89.1865397419979</v>
      </c>
    </row>
    <row r="145" s="63" customFormat="true" ht="19.9" customHeight="true" spans="1:8">
      <c r="A145" s="66" t="s">
        <v>298</v>
      </c>
      <c r="B145" s="66" t="s">
        <v>299</v>
      </c>
      <c r="C145" s="48">
        <v>830.25</v>
      </c>
      <c r="D145" s="48">
        <v>801.020628</v>
      </c>
      <c r="E145" s="48">
        <v>801.020628</v>
      </c>
      <c r="F145" s="48">
        <v>100</v>
      </c>
      <c r="G145" s="48">
        <v>666.322475</v>
      </c>
      <c r="H145" s="48">
        <f t="shared" si="2"/>
        <v>120.215159784307</v>
      </c>
    </row>
    <row r="146" s="63" customFormat="true" ht="19.9" customHeight="true" spans="1:8">
      <c r="A146" s="66" t="s">
        <v>300</v>
      </c>
      <c r="B146" s="66" t="s">
        <v>301</v>
      </c>
      <c r="C146" s="48">
        <v>0</v>
      </c>
      <c r="D146" s="48">
        <v>0</v>
      </c>
      <c r="E146" s="48">
        <v>0</v>
      </c>
      <c r="F146" s="48">
        <v>100</v>
      </c>
      <c r="G146" s="48">
        <v>490.31</v>
      </c>
      <c r="H146" s="48"/>
    </row>
    <row r="147" s="63" customFormat="true" ht="19.9" customHeight="true" spans="1:8">
      <c r="A147" s="66" t="s">
        <v>302</v>
      </c>
      <c r="B147" s="66" t="s">
        <v>303</v>
      </c>
      <c r="C147" s="48">
        <v>187.35</v>
      </c>
      <c r="D147" s="48">
        <v>158.139684</v>
      </c>
      <c r="E147" s="48">
        <v>158.139684</v>
      </c>
      <c r="F147" s="48">
        <v>100</v>
      </c>
      <c r="G147" s="48">
        <v>176.012475</v>
      </c>
      <c r="H147" s="48">
        <f t="shared" si="2"/>
        <v>89.845724855582</v>
      </c>
    </row>
    <row r="148" s="63" customFormat="true" ht="19.9" customHeight="true" spans="1:8">
      <c r="A148" s="66" t="s">
        <v>304</v>
      </c>
      <c r="B148" s="66" t="s">
        <v>305</v>
      </c>
      <c r="C148" s="48">
        <v>328.24</v>
      </c>
      <c r="D148" s="48">
        <v>328.230882</v>
      </c>
      <c r="E148" s="48">
        <v>328.230882</v>
      </c>
      <c r="F148" s="48">
        <v>100</v>
      </c>
      <c r="G148" s="48"/>
      <c r="H148" s="48"/>
    </row>
    <row r="149" s="63" customFormat="true" ht="19.9" customHeight="true" spans="1:8">
      <c r="A149" s="66" t="s">
        <v>306</v>
      </c>
      <c r="B149" s="66" t="s">
        <v>307</v>
      </c>
      <c r="C149" s="48">
        <v>314.66</v>
      </c>
      <c r="D149" s="48">
        <v>314.650062</v>
      </c>
      <c r="E149" s="48">
        <v>314.650062</v>
      </c>
      <c r="F149" s="48">
        <v>100</v>
      </c>
      <c r="G149" s="48"/>
      <c r="H149" s="48"/>
    </row>
    <row r="150" s="63" customFormat="true" ht="19.9" customHeight="true" spans="1:8">
      <c r="A150" s="66" t="s">
        <v>308</v>
      </c>
      <c r="B150" s="66" t="s">
        <v>309</v>
      </c>
      <c r="C150" s="48">
        <v>4669.48</v>
      </c>
      <c r="D150" s="48">
        <v>10197.969867</v>
      </c>
      <c r="E150" s="48">
        <v>10197.969867</v>
      </c>
      <c r="F150" s="48">
        <v>100</v>
      </c>
      <c r="G150" s="48">
        <v>10266.412691</v>
      </c>
      <c r="H150" s="48">
        <f t="shared" si="2"/>
        <v>99.3333326249392</v>
      </c>
    </row>
    <row r="151" s="63" customFormat="true" ht="19.9" customHeight="true" spans="1:8">
      <c r="A151" s="66" t="s">
        <v>310</v>
      </c>
      <c r="B151" s="66" t="s">
        <v>311</v>
      </c>
      <c r="C151" s="48">
        <v>241.57</v>
      </c>
      <c r="D151" s="48">
        <v>197.129244</v>
      </c>
      <c r="E151" s="48">
        <v>197.129244</v>
      </c>
      <c r="F151" s="48">
        <v>100</v>
      </c>
      <c r="G151" s="48">
        <v>204.11002</v>
      </c>
      <c r="H151" s="48">
        <f t="shared" si="2"/>
        <v>96.5798954896972</v>
      </c>
    </row>
    <row r="152" s="63" customFormat="true" ht="19.9" customHeight="true" spans="1:8">
      <c r="A152" s="66" t="s">
        <v>312</v>
      </c>
      <c r="B152" s="66" t="s">
        <v>313</v>
      </c>
      <c r="C152" s="48">
        <v>423.12</v>
      </c>
      <c r="D152" s="48">
        <v>5362.013565</v>
      </c>
      <c r="E152" s="48">
        <v>5362.013565</v>
      </c>
      <c r="F152" s="48">
        <v>100</v>
      </c>
      <c r="G152" s="48">
        <v>4021.71778</v>
      </c>
      <c r="H152" s="48">
        <f t="shared" si="2"/>
        <v>133.326450494992</v>
      </c>
    </row>
    <row r="153" s="63" customFormat="true" ht="19.9" customHeight="true" spans="1:8">
      <c r="A153" s="66" t="s">
        <v>314</v>
      </c>
      <c r="B153" s="66" t="s">
        <v>315</v>
      </c>
      <c r="C153" s="48">
        <v>1167</v>
      </c>
      <c r="D153" s="48">
        <v>1522.842558</v>
      </c>
      <c r="E153" s="48">
        <v>1522.842558</v>
      </c>
      <c r="F153" s="48">
        <v>100</v>
      </c>
      <c r="G153" s="48">
        <v>1196.590391</v>
      </c>
      <c r="H153" s="48">
        <f t="shared" si="2"/>
        <v>127.265150167832</v>
      </c>
    </row>
    <row r="154" s="63" customFormat="true" ht="19.9" customHeight="true" spans="1:8">
      <c r="A154" s="66" t="s">
        <v>316</v>
      </c>
      <c r="B154" s="66" t="s">
        <v>317</v>
      </c>
      <c r="C154" s="48">
        <v>2837.79</v>
      </c>
      <c r="D154" s="48">
        <v>3115.9845</v>
      </c>
      <c r="E154" s="48">
        <v>3115.9845</v>
      </c>
      <c r="F154" s="48">
        <v>100</v>
      </c>
      <c r="G154" s="48">
        <v>4843.9945</v>
      </c>
      <c r="H154" s="48">
        <f t="shared" si="2"/>
        <v>64.3267555320304</v>
      </c>
    </row>
    <row r="155" s="63" customFormat="true" ht="19.9" customHeight="true" spans="1:8">
      <c r="A155" s="66" t="s">
        <v>318</v>
      </c>
      <c r="B155" s="66" t="s">
        <v>319</v>
      </c>
      <c r="C155" s="48">
        <v>28.4</v>
      </c>
      <c r="D155" s="48">
        <v>0</v>
      </c>
      <c r="E155" s="48">
        <v>0</v>
      </c>
      <c r="F155" s="48">
        <v>100</v>
      </c>
      <c r="G155" s="48">
        <v>3269.8002</v>
      </c>
      <c r="H155" s="48"/>
    </row>
    <row r="156" s="63" customFormat="true" ht="19.9" customHeight="true" spans="1:8">
      <c r="A156" s="66" t="s">
        <v>320</v>
      </c>
      <c r="B156" s="66" t="s">
        <v>321</v>
      </c>
      <c r="C156" s="48">
        <v>0</v>
      </c>
      <c r="D156" s="48">
        <v>0</v>
      </c>
      <c r="E156" s="48">
        <v>0</v>
      </c>
      <c r="F156" s="48">
        <v>100</v>
      </c>
      <c r="G156" s="48">
        <v>2502.0862</v>
      </c>
      <c r="H156" s="48"/>
    </row>
    <row r="157" s="63" customFormat="true" ht="19.9" customHeight="true" spans="1:8">
      <c r="A157" s="66" t="s">
        <v>322</v>
      </c>
      <c r="B157" s="66" t="s">
        <v>323</v>
      </c>
      <c r="C157" s="48"/>
      <c r="D157" s="48"/>
      <c r="E157" s="48"/>
      <c r="F157" s="48"/>
      <c r="G157" s="48">
        <v>767.714</v>
      </c>
      <c r="H157" s="48"/>
    </row>
    <row r="158" s="63" customFormat="true" ht="19.9" customHeight="true" spans="1:8">
      <c r="A158" s="66" t="s">
        <v>324</v>
      </c>
      <c r="B158" s="66" t="s">
        <v>325</v>
      </c>
      <c r="C158" s="48">
        <v>28.4</v>
      </c>
      <c r="D158" s="48">
        <v>0</v>
      </c>
      <c r="E158" s="48">
        <v>0</v>
      </c>
      <c r="F158" s="48">
        <v>100</v>
      </c>
      <c r="G158" s="48"/>
      <c r="H158" s="48"/>
    </row>
    <row r="159" s="63" customFormat="true" ht="19.9" customHeight="true" spans="1:8">
      <c r="A159" s="66" t="s">
        <v>326</v>
      </c>
      <c r="B159" s="66" t="s">
        <v>327</v>
      </c>
      <c r="C159" s="48">
        <v>5771.25</v>
      </c>
      <c r="D159" s="48">
        <v>5052.17394</v>
      </c>
      <c r="E159" s="48">
        <v>5052.17394</v>
      </c>
      <c r="F159" s="48">
        <v>100</v>
      </c>
      <c r="G159" s="48">
        <v>6215</v>
      </c>
      <c r="H159" s="48">
        <f t="shared" si="2"/>
        <v>81.290007079646</v>
      </c>
    </row>
    <row r="160" s="63" customFormat="true" ht="19.9" customHeight="true" spans="1:8">
      <c r="A160" s="66" t="s">
        <v>328</v>
      </c>
      <c r="B160" s="66" t="s">
        <v>329</v>
      </c>
      <c r="C160" s="48">
        <v>5771.25</v>
      </c>
      <c r="D160" s="48">
        <v>5052.17394</v>
      </c>
      <c r="E160" s="48">
        <v>5052.17394</v>
      </c>
      <c r="F160" s="48">
        <v>100</v>
      </c>
      <c r="G160" s="48">
        <v>6215</v>
      </c>
      <c r="H160" s="48">
        <f t="shared" si="2"/>
        <v>81.290007079646</v>
      </c>
    </row>
    <row r="161" s="63" customFormat="true" ht="19.9" customHeight="true" spans="1:8">
      <c r="A161" s="66" t="s">
        <v>330</v>
      </c>
      <c r="B161" s="66" t="s">
        <v>331</v>
      </c>
      <c r="C161" s="48">
        <v>5771.25</v>
      </c>
      <c r="D161" s="48">
        <v>5052.17394</v>
      </c>
      <c r="E161" s="48">
        <v>5052.17394</v>
      </c>
      <c r="F161" s="48">
        <v>100</v>
      </c>
      <c r="G161" s="48">
        <v>6215</v>
      </c>
      <c r="H161" s="48">
        <f t="shared" si="2"/>
        <v>81.290007079646</v>
      </c>
    </row>
    <row r="162" s="63" customFormat="true" ht="19.9" customHeight="true" spans="1:8">
      <c r="A162" s="66" t="s">
        <v>332</v>
      </c>
      <c r="B162" s="66" t="s">
        <v>333</v>
      </c>
      <c r="C162" s="48">
        <v>4119.37</v>
      </c>
      <c r="D162" s="48">
        <v>1114.2088</v>
      </c>
      <c r="E162" s="48">
        <v>1114.2088</v>
      </c>
      <c r="F162" s="48">
        <v>100</v>
      </c>
      <c r="G162" s="48">
        <v>8882.100553</v>
      </c>
      <c r="H162" s="48">
        <f t="shared" si="2"/>
        <v>12.5444290272493</v>
      </c>
    </row>
    <row r="163" s="63" customFormat="true" ht="19.9" customHeight="true" spans="1:8">
      <c r="A163" s="66" t="s">
        <v>334</v>
      </c>
      <c r="B163" s="66" t="s">
        <v>335</v>
      </c>
      <c r="C163" s="48">
        <v>4119.37</v>
      </c>
      <c r="D163" s="48">
        <v>1114.2088</v>
      </c>
      <c r="E163" s="48">
        <v>1114.2088</v>
      </c>
      <c r="F163" s="48">
        <v>100</v>
      </c>
      <c r="G163" s="48">
        <v>8882.100553</v>
      </c>
      <c r="H163" s="48">
        <f t="shared" si="2"/>
        <v>12.5444290272493</v>
      </c>
    </row>
    <row r="164" s="63" customFormat="true" ht="19.9" customHeight="true" spans="1:8">
      <c r="A164" s="66" t="s">
        <v>336</v>
      </c>
      <c r="B164" s="66" t="s">
        <v>337</v>
      </c>
      <c r="C164" s="48">
        <v>4119.37</v>
      </c>
      <c r="D164" s="48">
        <v>1114.2088</v>
      </c>
      <c r="E164" s="48">
        <v>1114.2088</v>
      </c>
      <c r="F164" s="48">
        <v>100</v>
      </c>
      <c r="G164" s="48">
        <v>8882.100553</v>
      </c>
      <c r="H164" s="48">
        <f t="shared" si="2"/>
        <v>12.5444290272493</v>
      </c>
    </row>
    <row r="165" s="63" customFormat="true" ht="19.9" customHeight="true" spans="1:8">
      <c r="A165" s="66" t="s">
        <v>338</v>
      </c>
      <c r="B165" s="66" t="s">
        <v>339</v>
      </c>
      <c r="C165" s="48">
        <v>1031.2</v>
      </c>
      <c r="D165" s="48">
        <v>1011.5074</v>
      </c>
      <c r="E165" s="48">
        <v>1011.5074</v>
      </c>
      <c r="F165" s="48">
        <v>100</v>
      </c>
      <c r="G165" s="48">
        <v>1038.3843</v>
      </c>
      <c r="H165" s="48">
        <f t="shared" si="2"/>
        <v>97.4116615592127</v>
      </c>
    </row>
    <row r="166" s="63" customFormat="true" ht="19.9" customHeight="true" spans="1:8">
      <c r="A166" s="66" t="s">
        <v>340</v>
      </c>
      <c r="B166" s="66" t="s">
        <v>341</v>
      </c>
      <c r="C166" s="48">
        <v>1031.2</v>
      </c>
      <c r="D166" s="48">
        <v>1011.5074</v>
      </c>
      <c r="E166" s="48">
        <v>1011.5074</v>
      </c>
      <c r="F166" s="48">
        <v>100</v>
      </c>
      <c r="G166" s="48">
        <v>1038.3843</v>
      </c>
      <c r="H166" s="48">
        <f t="shared" si="2"/>
        <v>97.4116615592127</v>
      </c>
    </row>
    <row r="167" s="63" customFormat="true" ht="19.9" customHeight="true" spans="1:8">
      <c r="A167" s="66" t="s">
        <v>342</v>
      </c>
      <c r="B167" s="66" t="s">
        <v>343</v>
      </c>
      <c r="C167" s="48">
        <v>546.48</v>
      </c>
      <c r="D167" s="48">
        <v>562.1174</v>
      </c>
      <c r="E167" s="48">
        <v>562.1174</v>
      </c>
      <c r="F167" s="48">
        <v>100</v>
      </c>
      <c r="G167" s="48">
        <v>531.0143</v>
      </c>
      <c r="H167" s="48">
        <f t="shared" si="2"/>
        <v>105.857299888157</v>
      </c>
    </row>
    <row r="168" s="63" customFormat="true" ht="19.9" customHeight="true" spans="1:8">
      <c r="A168" s="66" t="s">
        <v>344</v>
      </c>
      <c r="B168" s="66" t="s">
        <v>345</v>
      </c>
      <c r="C168" s="48">
        <v>484.72</v>
      </c>
      <c r="D168" s="48">
        <v>449.39</v>
      </c>
      <c r="E168" s="48">
        <v>449.39</v>
      </c>
      <c r="F168" s="48">
        <v>100</v>
      </c>
      <c r="G168" s="48">
        <v>507.37</v>
      </c>
      <c r="H168" s="48">
        <f t="shared" si="2"/>
        <v>88.5724422019433</v>
      </c>
    </row>
    <row r="169" s="63" customFormat="true" ht="19.9" customHeight="true" spans="1:8">
      <c r="A169" s="66" t="s">
        <v>346</v>
      </c>
      <c r="B169" s="66" t="s">
        <v>347</v>
      </c>
      <c r="C169" s="48">
        <v>0</v>
      </c>
      <c r="D169" s="48">
        <v>132.473534</v>
      </c>
      <c r="E169" s="48">
        <v>132.473534</v>
      </c>
      <c r="F169" s="48">
        <v>100</v>
      </c>
      <c r="G169" s="48"/>
      <c r="H169" s="48"/>
    </row>
    <row r="170" s="63" customFormat="true" ht="19.9" customHeight="true" spans="1:8">
      <c r="A170" s="66" t="s">
        <v>348</v>
      </c>
      <c r="B170" s="66" t="s">
        <v>349</v>
      </c>
      <c r="C170" s="48">
        <v>0</v>
      </c>
      <c r="D170" s="48">
        <v>132.473534</v>
      </c>
      <c r="E170" s="48">
        <v>132.473534</v>
      </c>
      <c r="F170" s="48">
        <v>100</v>
      </c>
      <c r="G170" s="48"/>
      <c r="H170" s="48"/>
    </row>
    <row r="171" s="63" customFormat="true" ht="19.9" customHeight="true" spans="1:8">
      <c r="A171" s="66" t="s">
        <v>350</v>
      </c>
      <c r="B171" s="66" t="s">
        <v>351</v>
      </c>
      <c r="C171" s="48">
        <v>0</v>
      </c>
      <c r="D171" s="48">
        <v>132.473534</v>
      </c>
      <c r="E171" s="48">
        <v>132.473534</v>
      </c>
      <c r="F171" s="48">
        <v>100</v>
      </c>
      <c r="G171" s="48"/>
      <c r="H171" s="48"/>
    </row>
    <row r="172" s="63" customFormat="true" ht="19.9" customHeight="true" spans="1:8">
      <c r="A172" s="66" t="s">
        <v>352</v>
      </c>
      <c r="B172" s="66" t="s">
        <v>353</v>
      </c>
      <c r="C172" s="48">
        <v>0</v>
      </c>
      <c r="D172" s="48">
        <v>0</v>
      </c>
      <c r="E172" s="48">
        <v>0</v>
      </c>
      <c r="F172" s="48">
        <v>100</v>
      </c>
      <c r="G172" s="48"/>
      <c r="H172" s="48"/>
    </row>
    <row r="173" s="63" customFormat="true" ht="19.9" customHeight="true" spans="1:8">
      <c r="A173" s="66" t="s">
        <v>354</v>
      </c>
      <c r="B173" s="66" t="s">
        <v>355</v>
      </c>
      <c r="C173" s="48">
        <v>0</v>
      </c>
      <c r="D173" s="48">
        <v>0</v>
      </c>
      <c r="E173" s="48">
        <v>0</v>
      </c>
      <c r="F173" s="48">
        <v>100</v>
      </c>
      <c r="G173" s="48"/>
      <c r="H173" s="48"/>
    </row>
    <row r="174" s="63" customFormat="true" ht="19.9" customHeight="true" spans="1:8">
      <c r="A174" s="66" t="s">
        <v>356</v>
      </c>
      <c r="B174" s="66" t="s">
        <v>357</v>
      </c>
      <c r="C174" s="48">
        <v>0</v>
      </c>
      <c r="D174" s="48">
        <v>0</v>
      </c>
      <c r="E174" s="48">
        <v>0</v>
      </c>
      <c r="F174" s="48">
        <v>100</v>
      </c>
      <c r="G174" s="48"/>
      <c r="H174" s="48"/>
    </row>
    <row r="175" s="63" customFormat="true" ht="19.9" customHeight="true" spans="1:8">
      <c r="A175" s="66" t="s">
        <v>358</v>
      </c>
      <c r="B175" s="66" t="s">
        <v>359</v>
      </c>
      <c r="C175" s="48">
        <v>1400</v>
      </c>
      <c r="D175" s="48">
        <v>0</v>
      </c>
      <c r="E175" s="48">
        <v>0</v>
      </c>
      <c r="F175" s="48">
        <v>100</v>
      </c>
      <c r="G175" s="48"/>
      <c r="H175" s="48"/>
    </row>
    <row r="176" s="63" customFormat="true" ht="19.9" customHeight="true" spans="1:8">
      <c r="A176" s="66" t="s">
        <v>358</v>
      </c>
      <c r="B176" s="66" t="s">
        <v>359</v>
      </c>
      <c r="C176" s="48">
        <v>1400</v>
      </c>
      <c r="D176" s="48">
        <v>0</v>
      </c>
      <c r="E176" s="48">
        <v>0</v>
      </c>
      <c r="F176" s="48">
        <v>100</v>
      </c>
      <c r="G176" s="48"/>
      <c r="H176" s="48"/>
    </row>
    <row r="177" s="63" customFormat="true" ht="19.9" customHeight="true" spans="1:8">
      <c r="A177" s="66" t="s">
        <v>358</v>
      </c>
      <c r="B177" s="66" t="s">
        <v>359</v>
      </c>
      <c r="C177" s="48">
        <v>1400</v>
      </c>
      <c r="D177" s="48">
        <v>0</v>
      </c>
      <c r="E177" s="48">
        <v>0</v>
      </c>
      <c r="F177" s="48">
        <v>100</v>
      </c>
      <c r="G177" s="48"/>
      <c r="H177" s="48"/>
    </row>
    <row r="178" s="63" customFormat="true" ht="19.9" customHeight="true" spans="1:8">
      <c r="A178" s="66" t="s">
        <v>360</v>
      </c>
      <c r="B178" s="66" t="s">
        <v>361</v>
      </c>
      <c r="C178" s="48">
        <v>43.2</v>
      </c>
      <c r="D178" s="48">
        <v>43.2</v>
      </c>
      <c r="E178" s="48">
        <v>43.2</v>
      </c>
      <c r="F178" s="48">
        <v>100</v>
      </c>
      <c r="G178" s="48">
        <v>10.8</v>
      </c>
      <c r="H178" s="48">
        <f t="shared" si="2"/>
        <v>400</v>
      </c>
    </row>
    <row r="179" s="63" customFormat="true" ht="19.9" customHeight="true" spans="1:8">
      <c r="A179" s="66" t="s">
        <v>362</v>
      </c>
      <c r="B179" s="66" t="s">
        <v>361</v>
      </c>
      <c r="C179" s="48">
        <v>43.2</v>
      </c>
      <c r="D179" s="48">
        <v>43.2</v>
      </c>
      <c r="E179" s="48">
        <v>43.2</v>
      </c>
      <c r="F179" s="48">
        <v>100</v>
      </c>
      <c r="G179" s="48">
        <v>10.8</v>
      </c>
      <c r="H179" s="48">
        <f t="shared" si="2"/>
        <v>400</v>
      </c>
    </row>
    <row r="180" s="63" customFormat="true" ht="19.9" customHeight="true" spans="1:8">
      <c r="A180" s="66" t="s">
        <v>363</v>
      </c>
      <c r="B180" s="66" t="s">
        <v>361</v>
      </c>
      <c r="C180" s="48">
        <v>43.2</v>
      </c>
      <c r="D180" s="48">
        <v>43.2</v>
      </c>
      <c r="E180" s="48">
        <v>43.2</v>
      </c>
      <c r="F180" s="48">
        <v>100</v>
      </c>
      <c r="G180" s="48">
        <v>10.8</v>
      </c>
      <c r="H180" s="48">
        <f t="shared" si="2"/>
        <v>400</v>
      </c>
    </row>
    <row r="181" ht="22.7" customHeight="true" spans="1:8">
      <c r="A181" s="45"/>
      <c r="B181" s="67" t="s">
        <v>364</v>
      </c>
      <c r="C181" s="48">
        <v>66740.5</v>
      </c>
      <c r="D181" s="48">
        <v>67379.598884</v>
      </c>
      <c r="E181" s="48">
        <v>67379.598884</v>
      </c>
      <c r="F181" s="48">
        <v>100</v>
      </c>
      <c r="G181" s="48">
        <v>83788.084682</v>
      </c>
      <c r="H181" s="48">
        <f t="shared" si="2"/>
        <v>80.4166835173821</v>
      </c>
    </row>
    <row r="182" ht="22.7" customHeight="true" spans="1:8">
      <c r="A182" s="45"/>
      <c r="B182" s="67" t="s">
        <v>365</v>
      </c>
      <c r="C182" s="45"/>
      <c r="D182" s="45"/>
      <c r="E182" s="45"/>
      <c r="F182" s="49"/>
      <c r="G182" s="48"/>
      <c r="H182" s="48"/>
    </row>
    <row r="183" ht="22.7" customHeight="true" spans="1:8">
      <c r="A183" s="45"/>
      <c r="B183" s="67" t="s">
        <v>366</v>
      </c>
      <c r="C183" s="45"/>
      <c r="D183" s="45">
        <v>2762.54</v>
      </c>
      <c r="E183" s="45">
        <v>2762.54</v>
      </c>
      <c r="F183" s="49">
        <v>100</v>
      </c>
      <c r="G183" s="48"/>
      <c r="H183" s="48"/>
    </row>
    <row r="184" ht="22.7" customHeight="true" spans="1:8">
      <c r="A184" s="45"/>
      <c r="B184" s="67" t="s">
        <v>367</v>
      </c>
      <c r="C184" s="45"/>
      <c r="D184" s="45">
        <v>6243.61</v>
      </c>
      <c r="E184" s="45">
        <v>6243.61</v>
      </c>
      <c r="F184" s="49">
        <v>100</v>
      </c>
      <c r="G184" s="48"/>
      <c r="H184" s="48"/>
    </row>
    <row r="185" ht="22.7" customHeight="true" spans="1:8">
      <c r="A185" s="45"/>
      <c r="B185" s="67" t="s">
        <v>368</v>
      </c>
      <c r="C185" s="45"/>
      <c r="D185" s="45">
        <v>5032.54</v>
      </c>
      <c r="E185" s="45">
        <v>5032.54</v>
      </c>
      <c r="F185" s="49">
        <v>100</v>
      </c>
      <c r="G185" s="48"/>
      <c r="H185" s="48"/>
    </row>
    <row r="186" ht="22.7" customHeight="true" spans="1:8">
      <c r="A186" s="45"/>
      <c r="B186" s="67" t="s">
        <v>29</v>
      </c>
      <c r="C186" s="48">
        <v>66740.5</v>
      </c>
      <c r="D186" s="48">
        <v>81418.288884</v>
      </c>
      <c r="E186" s="48">
        <v>81418.288884</v>
      </c>
      <c r="F186" s="48">
        <v>100</v>
      </c>
      <c r="G186" s="48">
        <v>83788.084682</v>
      </c>
      <c r="H186" s="48">
        <f t="shared" si="2"/>
        <v>97.1716792345904</v>
      </c>
    </row>
    <row r="187" ht="14.25" customHeight="true"/>
  </sheetData>
  <mergeCells count="3">
    <mergeCell ref="A1:H1"/>
    <mergeCell ref="A2:B2"/>
    <mergeCell ref="G2:H2"/>
  </mergeCells>
  <pageMargins left="1.10199999809265" right="0.75" top="0.268999993801117" bottom="0.268999993801117" header="0" footer="0"/>
  <pageSetup paperSize="9" scale="14"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32"/>
  <sheetViews>
    <sheetView workbookViewId="0">
      <pane ySplit="3" topLeftCell="A18" activePane="bottomLeft" state="frozen"/>
      <selection/>
      <selection pane="bottomLeft" activeCell="B32" sqref="B32"/>
    </sheetView>
  </sheetViews>
  <sheetFormatPr defaultColWidth="10" defaultRowHeight="13.5" outlineLevelCol="3"/>
  <cols>
    <col min="1" max="1" width="36.25" customWidth="true"/>
    <col min="2" max="3" width="18" customWidth="true"/>
    <col min="4" max="4" width="55.25" customWidth="true"/>
    <col min="5" max="6" width="9.75" customWidth="true"/>
  </cols>
  <sheetData>
    <row r="1" ht="30.2" customHeight="true" spans="1:4">
      <c r="A1" s="30" t="s">
        <v>5</v>
      </c>
      <c r="B1" s="30"/>
      <c r="C1" s="30"/>
      <c r="D1" s="30"/>
    </row>
    <row r="2" ht="22.7" customHeight="true" spans="1:4">
      <c r="A2" s="7"/>
      <c r="B2" s="57"/>
      <c r="C2" s="57"/>
      <c r="D2" s="19" t="s">
        <v>369</v>
      </c>
    </row>
    <row r="3" ht="30.2" customHeight="true" spans="1:4">
      <c r="A3" s="9" t="s">
        <v>17</v>
      </c>
      <c r="B3" s="9" t="s">
        <v>18</v>
      </c>
      <c r="C3" s="9" t="s">
        <v>20</v>
      </c>
      <c r="D3" s="9" t="s">
        <v>370</v>
      </c>
    </row>
    <row r="4" ht="41.45" customHeight="true" spans="1:4">
      <c r="A4" s="58" t="s">
        <v>371</v>
      </c>
      <c r="B4" s="59">
        <v>3361.73</v>
      </c>
      <c r="C4" s="59">
        <v>3324.99</v>
      </c>
      <c r="D4" s="60" t="s">
        <v>372</v>
      </c>
    </row>
    <row r="5" ht="30.95" customHeight="true" spans="1:4">
      <c r="A5" s="34" t="s">
        <v>373</v>
      </c>
      <c r="B5" s="61">
        <v>2424.03</v>
      </c>
      <c r="C5" s="61">
        <v>2338.63136</v>
      </c>
      <c r="D5" s="60" t="s">
        <v>374</v>
      </c>
    </row>
    <row r="6" ht="30.95" customHeight="true" spans="1:4">
      <c r="A6" s="34" t="s">
        <v>375</v>
      </c>
      <c r="B6" s="61">
        <v>433.72</v>
      </c>
      <c r="C6" s="61">
        <v>432.302403</v>
      </c>
      <c r="D6" s="60" t="s">
        <v>376</v>
      </c>
    </row>
    <row r="7" ht="30.95" customHeight="true" spans="1:4">
      <c r="A7" s="34" t="s">
        <v>377</v>
      </c>
      <c r="B7" s="61">
        <v>338.98</v>
      </c>
      <c r="C7" s="61">
        <v>355.5373</v>
      </c>
      <c r="D7" s="60" t="s">
        <v>378</v>
      </c>
    </row>
    <row r="8" ht="30.95" customHeight="true" spans="1:4">
      <c r="A8" s="34" t="s">
        <v>379</v>
      </c>
      <c r="B8" s="61">
        <v>165</v>
      </c>
      <c r="C8" s="61">
        <v>198.516749</v>
      </c>
      <c r="D8" s="60" t="s">
        <v>380</v>
      </c>
    </row>
    <row r="9" ht="30.95" customHeight="true" spans="1:4">
      <c r="A9" s="58" t="s">
        <v>381</v>
      </c>
      <c r="B9" s="59">
        <v>476.57</v>
      </c>
      <c r="C9" s="59">
        <v>334.48</v>
      </c>
      <c r="D9" s="60" t="s">
        <v>382</v>
      </c>
    </row>
    <row r="10" ht="30.95" customHeight="true" spans="1:4">
      <c r="A10" s="34" t="s">
        <v>383</v>
      </c>
      <c r="B10" s="61">
        <v>367.57</v>
      </c>
      <c r="C10" s="61">
        <v>294.7</v>
      </c>
      <c r="D10" s="60" t="s">
        <v>384</v>
      </c>
    </row>
    <row r="11" ht="30.95" customHeight="true" spans="1:4">
      <c r="A11" s="34" t="s">
        <v>385</v>
      </c>
      <c r="B11" s="61">
        <v>20</v>
      </c>
      <c r="C11" s="61">
        <v>0.0799</v>
      </c>
      <c r="D11" s="60" t="s">
        <v>386</v>
      </c>
    </row>
    <row r="12" ht="30.95" customHeight="true" spans="1:4">
      <c r="A12" s="34" t="s">
        <v>387</v>
      </c>
      <c r="B12" s="61">
        <v>26.5</v>
      </c>
      <c r="C12" s="61">
        <v>0</v>
      </c>
      <c r="D12" s="60" t="s">
        <v>388</v>
      </c>
    </row>
    <row r="13" ht="30.95" customHeight="true" spans="1:4">
      <c r="A13" s="34" t="s">
        <v>389</v>
      </c>
      <c r="B13" s="61"/>
      <c r="C13" s="61">
        <v>0</v>
      </c>
      <c r="D13" s="60" t="s">
        <v>390</v>
      </c>
    </row>
    <row r="14" ht="30.95" customHeight="true" spans="1:4">
      <c r="A14" s="34" t="s">
        <v>391</v>
      </c>
      <c r="B14" s="61">
        <v>5</v>
      </c>
      <c r="C14" s="61">
        <v>0</v>
      </c>
      <c r="D14" s="60" t="s">
        <v>392</v>
      </c>
    </row>
    <row r="15" ht="30.95" customHeight="true" spans="1:4">
      <c r="A15" s="34" t="s">
        <v>393</v>
      </c>
      <c r="B15" s="61">
        <v>15</v>
      </c>
      <c r="C15" s="61">
        <v>3.357</v>
      </c>
      <c r="D15" s="60" t="s">
        <v>394</v>
      </c>
    </row>
    <row r="16" ht="30.95" customHeight="true" spans="1:4">
      <c r="A16" s="34" t="s">
        <v>395</v>
      </c>
      <c r="B16" s="61"/>
      <c r="C16" s="61">
        <v>5.7435</v>
      </c>
      <c r="D16" s="60" t="s">
        <v>396</v>
      </c>
    </row>
    <row r="17" ht="30.95" customHeight="true" spans="1:4">
      <c r="A17" s="34" t="s">
        <v>397</v>
      </c>
      <c r="B17" s="61">
        <v>12.5</v>
      </c>
      <c r="C17" s="61">
        <v>6.863207</v>
      </c>
      <c r="D17" s="60" t="s">
        <v>398</v>
      </c>
    </row>
    <row r="18" ht="34.7" customHeight="true" spans="1:4">
      <c r="A18" s="34" t="s">
        <v>399</v>
      </c>
      <c r="B18" s="61">
        <v>30</v>
      </c>
      <c r="C18" s="61">
        <v>23.74</v>
      </c>
      <c r="D18" s="60" t="s">
        <v>400</v>
      </c>
    </row>
    <row r="19" ht="30.95" customHeight="true" spans="1:4">
      <c r="A19" s="34" t="s">
        <v>401</v>
      </c>
      <c r="B19" s="61"/>
      <c r="C19" s="61"/>
      <c r="D19" s="60" t="s">
        <v>402</v>
      </c>
    </row>
    <row r="20" ht="30.95" customHeight="true" spans="1:4">
      <c r="A20" s="58" t="s">
        <v>403</v>
      </c>
      <c r="B20" s="61">
        <v>8.06</v>
      </c>
      <c r="C20" s="61">
        <v>2.48</v>
      </c>
      <c r="D20" s="60" t="s">
        <v>404</v>
      </c>
    </row>
    <row r="21" ht="30.95" customHeight="true" spans="1:4">
      <c r="A21" s="34" t="s">
        <v>405</v>
      </c>
      <c r="B21" s="61">
        <v>8.06</v>
      </c>
      <c r="C21" s="61">
        <v>2.48</v>
      </c>
      <c r="D21" s="60" t="s">
        <v>406</v>
      </c>
    </row>
    <row r="22" ht="30.95" customHeight="true" spans="1:4">
      <c r="A22" s="34" t="s">
        <v>407</v>
      </c>
      <c r="B22" s="61">
        <v>0</v>
      </c>
      <c r="C22" s="61">
        <v>0</v>
      </c>
      <c r="D22" s="60" t="s">
        <v>408</v>
      </c>
    </row>
    <row r="23" ht="30.95" customHeight="true" spans="1:4">
      <c r="A23" s="58" t="s">
        <v>409</v>
      </c>
      <c r="B23" s="61">
        <v>4833.11</v>
      </c>
      <c r="C23" s="61">
        <v>4382.09</v>
      </c>
      <c r="D23" s="60" t="s">
        <v>410</v>
      </c>
    </row>
    <row r="24" ht="30.95" customHeight="true" spans="1:4">
      <c r="A24" s="34" t="s">
        <v>411</v>
      </c>
      <c r="B24" s="61">
        <v>4405.46</v>
      </c>
      <c r="C24" s="61">
        <v>4077.84</v>
      </c>
      <c r="D24" s="60" t="s">
        <v>412</v>
      </c>
    </row>
    <row r="25" ht="30.95" customHeight="true" spans="1:4">
      <c r="A25" s="34" t="s">
        <v>413</v>
      </c>
      <c r="B25" s="61">
        <v>427.65</v>
      </c>
      <c r="C25" s="61">
        <v>304.25</v>
      </c>
      <c r="D25" s="60" t="s">
        <v>414</v>
      </c>
    </row>
    <row r="26" ht="30.95" customHeight="true" spans="1:4">
      <c r="A26" s="58" t="s">
        <v>415</v>
      </c>
      <c r="B26" s="61">
        <v>6</v>
      </c>
      <c r="C26" s="61">
        <v>0</v>
      </c>
      <c r="D26" s="60" t="s">
        <v>416</v>
      </c>
    </row>
    <row r="27" ht="30.95" customHeight="true" spans="1:4">
      <c r="A27" s="34" t="s">
        <v>417</v>
      </c>
      <c r="B27" s="61">
        <v>6</v>
      </c>
      <c r="C27" s="61">
        <v>0</v>
      </c>
      <c r="D27" s="60" t="s">
        <v>418</v>
      </c>
    </row>
    <row r="28" ht="30.95" customHeight="true" spans="1:4">
      <c r="A28" s="58" t="s">
        <v>419</v>
      </c>
      <c r="B28" s="61">
        <v>101.99</v>
      </c>
      <c r="C28" s="61">
        <v>124.32</v>
      </c>
      <c r="D28" s="60" t="s">
        <v>420</v>
      </c>
    </row>
    <row r="29" ht="30.95" customHeight="true" spans="1:4">
      <c r="A29" s="34" t="s">
        <v>421</v>
      </c>
      <c r="B29" s="61"/>
      <c r="C29" s="61">
        <v>0</v>
      </c>
      <c r="D29" s="60" t="s">
        <v>422</v>
      </c>
    </row>
    <row r="30" ht="30.95" customHeight="true" spans="1:4">
      <c r="A30" s="58" t="s">
        <v>423</v>
      </c>
      <c r="B30" s="59">
        <v>8787.46</v>
      </c>
      <c r="C30" s="59">
        <v>8168.36</v>
      </c>
      <c r="D30" s="34"/>
    </row>
    <row r="31" ht="54.95" customHeight="true" spans="1:4">
      <c r="A31" s="62" t="s">
        <v>424</v>
      </c>
      <c r="B31" s="62"/>
      <c r="C31" s="62"/>
      <c r="D31" s="62"/>
    </row>
    <row r="32" ht="30.2" customHeight="true" spans="2:3">
      <c r="B32" s="17"/>
      <c r="C32" s="17"/>
    </row>
  </sheetData>
  <mergeCells count="2">
    <mergeCell ref="A1:D1"/>
    <mergeCell ref="A31:D31"/>
  </mergeCells>
  <pageMargins left="0.984000027179718" right="0.75" top="0.34799998998642" bottom="0.34799998998642" header="0" footer="0"/>
  <pageSetup paperSize="9" scale="5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6"/>
  <sheetViews>
    <sheetView workbookViewId="0">
      <selection activeCell="G19" sqref="G19"/>
    </sheetView>
  </sheetViews>
  <sheetFormatPr defaultColWidth="10" defaultRowHeight="13.5" outlineLevelCol="6"/>
  <cols>
    <col min="1" max="1" width="26.75" customWidth="true"/>
    <col min="2" max="7" width="16.125" customWidth="true"/>
    <col min="8" max="8" width="9.75" customWidth="true"/>
  </cols>
  <sheetData>
    <row r="1" ht="41.45" customHeight="true" spans="1:7">
      <c r="A1" s="18" t="s">
        <v>6</v>
      </c>
      <c r="B1" s="18"/>
      <c r="C1" s="18"/>
      <c r="D1" s="18"/>
      <c r="E1" s="18"/>
      <c r="F1" s="18"/>
      <c r="G1" s="18"/>
    </row>
    <row r="2" ht="24.2" customHeight="true" spans="1:7">
      <c r="A2" s="7"/>
      <c r="B2" s="17"/>
      <c r="C2" s="17"/>
      <c r="D2" s="17"/>
      <c r="E2" s="17"/>
      <c r="F2" s="8" t="s">
        <v>16</v>
      </c>
      <c r="G2" s="8"/>
    </row>
    <row r="3" ht="39.2" customHeight="true" spans="1:7">
      <c r="A3" s="20" t="s">
        <v>17</v>
      </c>
      <c r="B3" s="20" t="s">
        <v>18</v>
      </c>
      <c r="C3" s="20" t="s">
        <v>19</v>
      </c>
      <c r="D3" s="20" t="s">
        <v>20</v>
      </c>
      <c r="E3" s="20" t="s">
        <v>21</v>
      </c>
      <c r="F3" s="20" t="s">
        <v>22</v>
      </c>
      <c r="G3" s="20" t="s">
        <v>23</v>
      </c>
    </row>
    <row r="4" ht="18.75" customHeight="true" spans="1:7">
      <c r="A4" s="50" t="s">
        <v>425</v>
      </c>
      <c r="B4" s="51"/>
      <c r="C4" s="51">
        <v>39388.32</v>
      </c>
      <c r="D4" s="51">
        <v>39388.32</v>
      </c>
      <c r="E4" s="55">
        <v>100</v>
      </c>
      <c r="F4" s="51">
        <v>4378.018319</v>
      </c>
      <c r="G4" s="55">
        <f>D4/F4*100</f>
        <v>899.683763977416</v>
      </c>
    </row>
    <row r="5" ht="18.75" customHeight="true" spans="1:7">
      <c r="A5" s="50"/>
      <c r="B5" s="51"/>
      <c r="C5" s="51"/>
      <c r="D5" s="51"/>
      <c r="E5" s="55"/>
      <c r="F5" s="51"/>
      <c r="G5" s="55"/>
    </row>
    <row r="6" ht="18.75" customHeight="true" spans="1:7">
      <c r="A6" s="50" t="s">
        <v>27</v>
      </c>
      <c r="B6" s="52">
        <v>2423.44</v>
      </c>
      <c r="C6" s="52">
        <v>2423.44</v>
      </c>
      <c r="D6" s="52">
        <v>2423.44</v>
      </c>
      <c r="E6" s="55">
        <v>100</v>
      </c>
      <c r="F6" s="51"/>
      <c r="G6" s="55"/>
    </row>
    <row r="7" ht="18.75" customHeight="true" spans="1:7">
      <c r="A7" s="50"/>
      <c r="B7" s="52"/>
      <c r="C7" s="52"/>
      <c r="D7" s="52"/>
      <c r="E7" s="55"/>
      <c r="F7" s="52"/>
      <c r="G7" s="55"/>
    </row>
    <row r="8" ht="18.75" customHeight="true" spans="1:7">
      <c r="A8" s="50"/>
      <c r="B8" s="52"/>
      <c r="C8" s="52"/>
      <c r="D8" s="52"/>
      <c r="E8" s="55"/>
      <c r="F8" s="52"/>
      <c r="G8" s="55"/>
    </row>
    <row r="9" ht="18.75" customHeight="true" spans="1:7">
      <c r="A9" s="50"/>
      <c r="B9" s="52"/>
      <c r="C9" s="52"/>
      <c r="D9" s="52"/>
      <c r="E9" s="55"/>
      <c r="F9" s="52"/>
      <c r="G9" s="55"/>
    </row>
    <row r="10" ht="18.75" customHeight="true" spans="1:7">
      <c r="A10" s="50"/>
      <c r="B10" s="52"/>
      <c r="C10" s="52"/>
      <c r="D10" s="52"/>
      <c r="E10" s="55"/>
      <c r="F10" s="52"/>
      <c r="G10" s="55"/>
    </row>
    <row r="11" ht="18.75" customHeight="true" spans="1:7">
      <c r="A11" s="13"/>
      <c r="B11" s="24"/>
      <c r="C11" s="24"/>
      <c r="D11" s="24"/>
      <c r="E11" s="24"/>
      <c r="F11" s="24"/>
      <c r="G11" s="24"/>
    </row>
    <row r="12" ht="18.75" customHeight="true" spans="1:7">
      <c r="A12" s="53"/>
      <c r="B12" s="52"/>
      <c r="C12" s="52"/>
      <c r="D12" s="52"/>
      <c r="E12" s="55"/>
      <c r="F12" s="52"/>
      <c r="G12" s="55"/>
    </row>
    <row r="13" ht="18.75" customHeight="true" spans="1:7">
      <c r="A13" s="53" t="s">
        <v>426</v>
      </c>
      <c r="B13" s="54">
        <v>2423.44</v>
      </c>
      <c r="C13" s="54">
        <v>41811.76</v>
      </c>
      <c r="D13" s="54">
        <v>41811.76</v>
      </c>
      <c r="E13" s="56">
        <v>100</v>
      </c>
      <c r="F13" s="54">
        <v>4378.018319</v>
      </c>
      <c r="G13" s="56">
        <f>D13/F13*100</f>
        <v>955.038488956126</v>
      </c>
    </row>
    <row r="14" ht="14.25" customHeight="true"/>
    <row r="15" ht="17.25" customHeight="true" spans="1:3">
      <c r="A15" s="40"/>
      <c r="B15" s="40"/>
      <c r="C15" s="40"/>
    </row>
    <row r="16" ht="14.25" customHeight="true" spans="1:1">
      <c r="A16" s="17" t="s">
        <v>427</v>
      </c>
    </row>
  </sheetData>
  <mergeCells count="3">
    <mergeCell ref="A1:G1"/>
    <mergeCell ref="F2:G2"/>
    <mergeCell ref="A15:C15"/>
  </mergeCells>
  <pageMargins left="0.75" right="0.75" top="0.39300000667572"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3"/>
  <sheetViews>
    <sheetView workbookViewId="0">
      <selection activeCell="J18" sqref="J18"/>
    </sheetView>
  </sheetViews>
  <sheetFormatPr defaultColWidth="10" defaultRowHeight="13.5" outlineLevelCol="7"/>
  <cols>
    <col min="1" max="1" width="6.75" customWidth="true"/>
    <col min="2" max="2" width="26.25" customWidth="true"/>
    <col min="3" max="3" width="12.5" customWidth="true"/>
    <col min="4" max="4" width="15.25" customWidth="true"/>
    <col min="5" max="8" width="12.5" customWidth="true"/>
    <col min="9" max="9" width="9.75" customWidth="true"/>
  </cols>
  <sheetData>
    <row r="1" ht="41.45" customHeight="true" spans="1:8">
      <c r="A1" s="17"/>
      <c r="B1" s="18" t="s">
        <v>7</v>
      </c>
      <c r="C1" s="18"/>
      <c r="D1" s="18"/>
      <c r="E1" s="18"/>
      <c r="F1" s="18"/>
      <c r="G1" s="18"/>
      <c r="H1" s="18"/>
    </row>
    <row r="2" ht="24.2" customHeight="true" spans="2:8">
      <c r="B2" s="36"/>
      <c r="C2" s="17"/>
      <c r="D2" s="17"/>
      <c r="E2" s="17"/>
      <c r="F2" s="17"/>
      <c r="G2" s="8" t="s">
        <v>16</v>
      </c>
      <c r="H2" s="8"/>
    </row>
    <row r="3" ht="40.7" customHeight="true" spans="1:8">
      <c r="A3" s="42" t="s">
        <v>30</v>
      </c>
      <c r="B3" s="42" t="s">
        <v>17</v>
      </c>
      <c r="C3" s="42" t="s">
        <v>18</v>
      </c>
      <c r="D3" s="42" t="s">
        <v>19</v>
      </c>
      <c r="E3" s="42" t="s">
        <v>20</v>
      </c>
      <c r="F3" s="42" t="s">
        <v>21</v>
      </c>
      <c r="G3" s="42" t="s">
        <v>22</v>
      </c>
      <c r="H3" s="42" t="s">
        <v>23</v>
      </c>
    </row>
    <row r="4" s="41" customFormat="true" ht="25.7" customHeight="true" spans="1:8">
      <c r="A4" s="43" t="s">
        <v>111</v>
      </c>
      <c r="B4" s="43" t="s">
        <v>112</v>
      </c>
      <c r="C4" s="44"/>
      <c r="D4" s="44">
        <v>3.12</v>
      </c>
      <c r="E4" s="44">
        <v>3.12</v>
      </c>
      <c r="F4" s="44">
        <v>100</v>
      </c>
      <c r="G4" s="44">
        <v>3.24</v>
      </c>
      <c r="H4" s="44">
        <f>E4/G4*100</f>
        <v>96.2962962962963</v>
      </c>
    </row>
    <row r="5" s="41" customFormat="true" ht="25.7" customHeight="true" spans="1:8">
      <c r="A5" s="43" t="s">
        <v>428</v>
      </c>
      <c r="B5" s="43" t="s">
        <v>429</v>
      </c>
      <c r="C5" s="44"/>
      <c r="D5" s="44">
        <v>3.12</v>
      </c>
      <c r="E5" s="44">
        <v>3.12</v>
      </c>
      <c r="F5" s="44">
        <v>100</v>
      </c>
      <c r="G5" s="44">
        <v>3.24</v>
      </c>
      <c r="H5" s="44">
        <f t="shared" ref="H5:H21" si="0">E5/G5*100</f>
        <v>96.2962962962963</v>
      </c>
    </row>
    <row r="6" s="41" customFormat="true" ht="25.7" customHeight="true" spans="1:8">
      <c r="A6" s="43" t="s">
        <v>430</v>
      </c>
      <c r="B6" s="43" t="s">
        <v>431</v>
      </c>
      <c r="C6" s="44"/>
      <c r="D6" s="44">
        <v>3.12</v>
      </c>
      <c r="E6" s="44">
        <v>3.12</v>
      </c>
      <c r="F6" s="44">
        <v>100</v>
      </c>
      <c r="G6" s="44">
        <v>3.24</v>
      </c>
      <c r="H6" s="44">
        <f t="shared" si="0"/>
        <v>96.2962962962963</v>
      </c>
    </row>
    <row r="7" s="41" customFormat="true" ht="25.7" customHeight="true" spans="1:8">
      <c r="A7" s="43" t="s">
        <v>255</v>
      </c>
      <c r="B7" s="43" t="s">
        <v>256</v>
      </c>
      <c r="C7" s="44">
        <v>2387.75</v>
      </c>
      <c r="D7" s="44">
        <v>38080.6079</v>
      </c>
      <c r="E7" s="44">
        <v>38080.6079</v>
      </c>
      <c r="F7" s="44">
        <v>100</v>
      </c>
      <c r="G7" s="44">
        <v>4354.578319</v>
      </c>
      <c r="H7" s="44">
        <f t="shared" si="0"/>
        <v>874.495877909597</v>
      </c>
    </row>
    <row r="8" s="41" customFormat="true" ht="25.7" customHeight="true" spans="1:8">
      <c r="A8" s="43" t="s">
        <v>432</v>
      </c>
      <c r="B8" s="43" t="s">
        <v>433</v>
      </c>
      <c r="C8" s="44">
        <v>2387.75</v>
      </c>
      <c r="D8" s="44">
        <v>33080.6079</v>
      </c>
      <c r="E8" s="44">
        <v>33080.6079</v>
      </c>
      <c r="F8" s="44">
        <v>100</v>
      </c>
      <c r="G8" s="44">
        <v>554.578319</v>
      </c>
      <c r="H8" s="44">
        <f t="shared" si="0"/>
        <v>5965.00201444045</v>
      </c>
    </row>
    <row r="9" s="41" customFormat="true" ht="25.7" customHeight="true" spans="1:8">
      <c r="A9" s="43" t="s">
        <v>434</v>
      </c>
      <c r="B9" s="43" t="s">
        <v>435</v>
      </c>
      <c r="C9" s="44"/>
      <c r="D9" s="44">
        <v>30728.7</v>
      </c>
      <c r="E9" s="44">
        <v>30728.7</v>
      </c>
      <c r="F9" s="44">
        <v>100</v>
      </c>
      <c r="G9" s="44"/>
      <c r="H9" s="44"/>
    </row>
    <row r="10" s="41" customFormat="true" ht="25.7" customHeight="true" spans="1:8">
      <c r="A10" s="43" t="s">
        <v>436</v>
      </c>
      <c r="B10" s="43" t="s">
        <v>437</v>
      </c>
      <c r="C10" s="44">
        <v>2087.05</v>
      </c>
      <c r="D10" s="44">
        <v>539.72</v>
      </c>
      <c r="E10" s="44">
        <v>539.72</v>
      </c>
      <c r="F10" s="44">
        <v>100</v>
      </c>
      <c r="G10" s="44">
        <v>383.587119</v>
      </c>
      <c r="H10" s="44">
        <f t="shared" si="0"/>
        <v>140.70336913477</v>
      </c>
    </row>
    <row r="11" s="41" customFormat="true" ht="25.7" customHeight="true" spans="1:8">
      <c r="A11" s="43" t="s">
        <v>438</v>
      </c>
      <c r="B11" s="43" t="s">
        <v>439</v>
      </c>
      <c r="C11" s="44">
        <v>204.77</v>
      </c>
      <c r="D11" s="44">
        <v>1310.4204</v>
      </c>
      <c r="E11" s="44">
        <v>1310.4204</v>
      </c>
      <c r="F11" s="44">
        <v>100</v>
      </c>
      <c r="G11" s="44"/>
      <c r="H11" s="44"/>
    </row>
    <row r="12" s="41" customFormat="true" ht="25.7" customHeight="true" spans="1:8">
      <c r="A12" s="43" t="s">
        <v>440</v>
      </c>
      <c r="B12" s="43" t="s">
        <v>441</v>
      </c>
      <c r="C12" s="44">
        <v>23.99</v>
      </c>
      <c r="D12" s="44"/>
      <c r="E12" s="44"/>
      <c r="F12" s="44"/>
      <c r="G12" s="44">
        <v>147.1702</v>
      </c>
      <c r="H12" s="44"/>
    </row>
    <row r="13" s="41" customFormat="true" ht="25.7" customHeight="true" spans="1:8">
      <c r="A13" s="43" t="s">
        <v>442</v>
      </c>
      <c r="B13" s="43" t="s">
        <v>443</v>
      </c>
      <c r="C13" s="44">
        <v>71.94</v>
      </c>
      <c r="D13" s="44">
        <v>501.7675</v>
      </c>
      <c r="E13" s="44">
        <v>501.7675</v>
      </c>
      <c r="F13" s="44">
        <v>100</v>
      </c>
      <c r="G13" s="44">
        <v>23.821</v>
      </c>
      <c r="H13" s="44">
        <f t="shared" si="0"/>
        <v>2106.40821124218</v>
      </c>
    </row>
    <row r="14" s="41" customFormat="true" ht="25.7" customHeight="true" spans="1:8">
      <c r="A14" s="43" t="s">
        <v>444</v>
      </c>
      <c r="B14" s="43" t="s">
        <v>445</v>
      </c>
      <c r="C14" s="44"/>
      <c r="D14" s="44">
        <v>5000</v>
      </c>
      <c r="E14" s="44">
        <v>5000</v>
      </c>
      <c r="F14" s="44">
        <v>100</v>
      </c>
      <c r="G14" s="44">
        <v>3800</v>
      </c>
      <c r="H14" s="44">
        <f t="shared" si="0"/>
        <v>131.578947368421</v>
      </c>
    </row>
    <row r="15" s="41" customFormat="true" ht="25.7" customHeight="true" spans="1:8">
      <c r="A15" s="43" t="s">
        <v>446</v>
      </c>
      <c r="B15" s="43" t="s">
        <v>437</v>
      </c>
      <c r="C15" s="44"/>
      <c r="D15" s="44">
        <v>5000</v>
      </c>
      <c r="E15" s="44">
        <v>5000</v>
      </c>
      <c r="F15" s="44">
        <v>100</v>
      </c>
      <c r="G15" s="44">
        <v>3800</v>
      </c>
      <c r="H15" s="44">
        <f t="shared" si="0"/>
        <v>131.578947368421</v>
      </c>
    </row>
    <row r="16" s="41" customFormat="true" ht="25.7" customHeight="true" spans="1:8">
      <c r="A16" s="43" t="s">
        <v>360</v>
      </c>
      <c r="B16" s="43" t="s">
        <v>361</v>
      </c>
      <c r="C16" s="44">
        <v>35.69</v>
      </c>
      <c r="D16" s="44"/>
      <c r="E16" s="44"/>
      <c r="F16" s="44"/>
      <c r="G16" s="44">
        <v>20.2</v>
      </c>
      <c r="H16" s="44"/>
    </row>
    <row r="17" s="41" customFormat="true" ht="25.7" customHeight="true" spans="1:8">
      <c r="A17" s="43" t="s">
        <v>447</v>
      </c>
      <c r="B17" s="43" t="s">
        <v>448</v>
      </c>
      <c r="C17" s="44">
        <v>35.69</v>
      </c>
      <c r="D17" s="44"/>
      <c r="E17" s="44"/>
      <c r="F17" s="44"/>
      <c r="G17" s="44">
        <v>20.2</v>
      </c>
      <c r="H17" s="44"/>
    </row>
    <row r="18" s="41" customFormat="true" ht="25.7" customHeight="true" spans="1:8">
      <c r="A18" s="43" t="s">
        <v>449</v>
      </c>
      <c r="B18" s="43" t="s">
        <v>450</v>
      </c>
      <c r="C18" s="44">
        <v>35.69</v>
      </c>
      <c r="D18" s="44"/>
      <c r="E18" s="44"/>
      <c r="F18" s="44"/>
      <c r="G18" s="44">
        <v>20.2</v>
      </c>
      <c r="H18" s="44"/>
    </row>
    <row r="19" ht="24.2" customHeight="true" spans="1:8">
      <c r="A19" s="45"/>
      <c r="B19" s="46" t="s">
        <v>365</v>
      </c>
      <c r="C19" s="47"/>
      <c r="D19" s="47"/>
      <c r="E19" s="47"/>
      <c r="F19" s="49"/>
      <c r="G19" s="44"/>
      <c r="H19" s="44"/>
    </row>
    <row r="20" ht="24.2" customHeight="true" spans="1:8">
      <c r="A20" s="45"/>
      <c r="B20" s="46" t="s">
        <v>367</v>
      </c>
      <c r="C20" s="47"/>
      <c r="D20" s="44">
        <v>3728.03</v>
      </c>
      <c r="E20" s="44">
        <v>3728.03</v>
      </c>
      <c r="F20" s="49">
        <v>100</v>
      </c>
      <c r="G20" s="44"/>
      <c r="H20" s="44"/>
    </row>
    <row r="21" ht="24.2" customHeight="true" spans="1:8">
      <c r="A21" s="45"/>
      <c r="B21" s="46" t="s">
        <v>451</v>
      </c>
      <c r="C21" s="48">
        <v>2423.44</v>
      </c>
      <c r="D21" s="48">
        <v>41811.7579</v>
      </c>
      <c r="E21" s="48">
        <v>41811.7579</v>
      </c>
      <c r="F21" s="48">
        <v>100</v>
      </c>
      <c r="G21" s="48">
        <v>4378.018319</v>
      </c>
      <c r="H21" s="44">
        <f t="shared" si="0"/>
        <v>955.038440989219</v>
      </c>
    </row>
    <row r="22" ht="14.25" customHeight="true"/>
    <row r="23" ht="18" customHeight="true" spans="2:4">
      <c r="B23" s="40"/>
      <c r="C23" s="40"/>
      <c r="D23" s="40"/>
    </row>
  </sheetData>
  <mergeCells count="3">
    <mergeCell ref="B1:H1"/>
    <mergeCell ref="G2:H2"/>
    <mergeCell ref="B23:D23"/>
  </mergeCells>
  <pageMargins left="0.75" right="0.75" top="0.39300000667572" bottom="0.268999993801117" header="0" footer="0"/>
  <pageSetup paperSize="9" scale="91"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0"/>
  <sheetViews>
    <sheetView workbookViewId="0">
      <selection activeCell="E17" sqref="E17"/>
    </sheetView>
  </sheetViews>
  <sheetFormatPr defaultColWidth="10" defaultRowHeight="13.5" outlineLevelCol="5"/>
  <cols>
    <col min="1" max="1" width="49.25" customWidth="true"/>
    <col min="2" max="2" width="17.25" customWidth="true"/>
    <col min="3" max="3" width="18.875" customWidth="true"/>
    <col min="4" max="6" width="17.25" customWidth="true"/>
    <col min="7" max="7" width="9.75" customWidth="true"/>
  </cols>
  <sheetData>
    <row r="1" ht="49.7" customHeight="true" spans="1:6">
      <c r="A1" s="37" t="s">
        <v>452</v>
      </c>
      <c r="B1" s="37"/>
      <c r="C1" s="37"/>
      <c r="D1" s="37"/>
      <c r="E1" s="37"/>
      <c r="F1" s="37"/>
    </row>
    <row r="2" ht="24.95" customHeight="true" spans="1:6">
      <c r="A2" s="7"/>
      <c r="B2" s="4"/>
      <c r="D2" s="4"/>
      <c r="E2" s="19" t="s">
        <v>16</v>
      </c>
      <c r="F2" s="19"/>
    </row>
    <row r="3" ht="33.95" customHeight="true" spans="1:6">
      <c r="A3" s="20" t="s">
        <v>453</v>
      </c>
      <c r="B3" s="20" t="s">
        <v>18</v>
      </c>
      <c r="C3" s="20" t="s">
        <v>19</v>
      </c>
      <c r="D3" s="20" t="s">
        <v>20</v>
      </c>
      <c r="E3" s="20" t="s">
        <v>21</v>
      </c>
      <c r="F3" s="20" t="s">
        <v>23</v>
      </c>
    </row>
    <row r="4" ht="23.45" customHeight="true" spans="1:6">
      <c r="A4" s="38" t="s">
        <v>454</v>
      </c>
      <c r="B4" s="31"/>
      <c r="C4" s="31"/>
      <c r="D4" s="31"/>
      <c r="E4" s="31"/>
      <c r="F4" s="31"/>
    </row>
    <row r="5" ht="23.45" customHeight="true" spans="1:6">
      <c r="A5" s="39" t="s">
        <v>455</v>
      </c>
      <c r="B5" s="31"/>
      <c r="C5" s="31"/>
      <c r="D5" s="31"/>
      <c r="E5" s="31"/>
      <c r="F5" s="31"/>
    </row>
    <row r="6" ht="23.45" customHeight="true" spans="1:6">
      <c r="A6" s="39"/>
      <c r="B6" s="31"/>
      <c r="C6" s="31"/>
      <c r="D6" s="31"/>
      <c r="E6" s="31"/>
      <c r="F6" s="31"/>
    </row>
    <row r="7" ht="23.45" customHeight="true" spans="1:6">
      <c r="A7" s="38" t="s">
        <v>456</v>
      </c>
      <c r="B7" s="31"/>
      <c r="C7" s="31"/>
      <c r="D7" s="31"/>
      <c r="E7" s="31"/>
      <c r="F7" s="31"/>
    </row>
    <row r="8" ht="23.45" customHeight="true" spans="1:6">
      <c r="A8" s="38" t="s">
        <v>457</v>
      </c>
      <c r="B8" s="31"/>
      <c r="C8" s="31"/>
      <c r="D8" s="31"/>
      <c r="E8" s="31"/>
      <c r="F8" s="31"/>
    </row>
    <row r="9" ht="14.25" customHeight="true" spans="1:6">
      <c r="A9" s="40"/>
      <c r="B9" s="4"/>
      <c r="D9" s="4"/>
      <c r="E9" s="4"/>
      <c r="F9" s="4"/>
    </row>
    <row r="10" ht="21.95" customHeight="true" spans="1:6">
      <c r="A10" s="40" t="s">
        <v>458</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12"/>
  <sheetViews>
    <sheetView workbookViewId="0">
      <selection activeCell="D18" sqref="D18"/>
    </sheetView>
  </sheetViews>
  <sheetFormatPr defaultColWidth="10" defaultRowHeight="13.5" outlineLevelCol="5"/>
  <cols>
    <col min="1" max="1" width="49.25" customWidth="true"/>
    <col min="2" max="2" width="17.25" customWidth="true"/>
    <col min="3" max="3" width="19" customWidth="true"/>
    <col min="4" max="6" width="17.25" customWidth="true"/>
    <col min="7" max="7" width="9.75" customWidth="true"/>
  </cols>
  <sheetData>
    <row r="1" ht="49.7" customHeight="true" spans="1:6">
      <c r="A1" s="37" t="s">
        <v>459</v>
      </c>
      <c r="B1" s="37"/>
      <c r="C1" s="37"/>
      <c r="D1" s="37"/>
      <c r="E1" s="37"/>
      <c r="F1" s="37"/>
    </row>
    <row r="2" ht="24.95" customHeight="true" spans="1:6">
      <c r="A2" s="7"/>
      <c r="B2" s="4"/>
      <c r="D2" s="4"/>
      <c r="E2" s="19" t="s">
        <v>16</v>
      </c>
      <c r="F2" s="19"/>
    </row>
    <row r="3" ht="33.95" customHeight="true" spans="1:6">
      <c r="A3" s="20" t="s">
        <v>453</v>
      </c>
      <c r="B3" s="20" t="s">
        <v>18</v>
      </c>
      <c r="C3" s="20" t="s">
        <v>19</v>
      </c>
      <c r="D3" s="20" t="s">
        <v>20</v>
      </c>
      <c r="E3" s="20" t="s">
        <v>21</v>
      </c>
      <c r="F3" s="20" t="s">
        <v>23</v>
      </c>
    </row>
    <row r="4" ht="23.45" customHeight="true" spans="1:6">
      <c r="A4" s="38" t="s">
        <v>460</v>
      </c>
      <c r="B4" s="31"/>
      <c r="C4" s="13"/>
      <c r="D4" s="31"/>
      <c r="E4" s="31"/>
      <c r="F4" s="31"/>
    </row>
    <row r="5" ht="23.45" customHeight="true" spans="1:6">
      <c r="A5" s="38" t="s">
        <v>461</v>
      </c>
      <c r="B5" s="31"/>
      <c r="C5" s="13"/>
      <c r="D5" s="31"/>
      <c r="E5" s="31"/>
      <c r="F5" s="31"/>
    </row>
    <row r="6" ht="23.45" customHeight="true" spans="1:6">
      <c r="A6" s="39" t="s">
        <v>462</v>
      </c>
      <c r="B6" s="31"/>
      <c r="C6" s="13"/>
      <c r="D6" s="31"/>
      <c r="E6" s="31"/>
      <c r="F6" s="31"/>
    </row>
    <row r="7" ht="23.45" customHeight="true" spans="1:6">
      <c r="A7" s="39"/>
      <c r="B7" s="31"/>
      <c r="C7" s="13"/>
      <c r="D7" s="31"/>
      <c r="E7" s="31"/>
      <c r="F7" s="31"/>
    </row>
    <row r="8" ht="23.45" customHeight="true" spans="1:6">
      <c r="A8" s="38" t="s">
        <v>463</v>
      </c>
      <c r="B8" s="31"/>
      <c r="C8" s="13"/>
      <c r="D8" s="31"/>
      <c r="E8" s="31"/>
      <c r="F8" s="31"/>
    </row>
    <row r="9" ht="23.45" customHeight="true" spans="1:6">
      <c r="A9" s="38" t="s">
        <v>365</v>
      </c>
      <c r="B9" s="31"/>
      <c r="C9" s="13"/>
      <c r="D9" s="31"/>
      <c r="E9" s="31"/>
      <c r="F9" s="31"/>
    </row>
    <row r="10" ht="23.45" customHeight="true" spans="1:6">
      <c r="A10" s="38" t="s">
        <v>464</v>
      </c>
      <c r="B10" s="31"/>
      <c r="C10" s="13"/>
      <c r="D10" s="31"/>
      <c r="E10" s="31"/>
      <c r="F10" s="31"/>
    </row>
    <row r="11" ht="14.25" customHeight="true" spans="1:6">
      <c r="A11" s="40"/>
      <c r="B11" s="4"/>
      <c r="D11" s="4"/>
      <c r="E11" s="4"/>
      <c r="F11" s="4"/>
    </row>
    <row r="12" ht="21.95" customHeight="true" spans="1:6">
      <c r="A12" s="40" t="s">
        <v>465</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7"/>
  <sheetViews>
    <sheetView workbookViewId="0">
      <pane ySplit="3" topLeftCell="A4" activePane="bottomLeft" state="frozen"/>
      <selection/>
      <selection pane="bottomLeft" activeCell="A13" sqref="A13"/>
    </sheetView>
  </sheetViews>
  <sheetFormatPr defaultColWidth="10" defaultRowHeight="13.5" outlineLevelRow="6" outlineLevelCol="5"/>
  <cols>
    <col min="1" max="1" width="51.875" customWidth="true"/>
    <col min="2" max="6" width="15.875" customWidth="true"/>
    <col min="7" max="7" width="9.75" customWidth="true"/>
  </cols>
  <sheetData>
    <row r="1" ht="44.45" customHeight="true" spans="1:6">
      <c r="A1" s="18" t="s">
        <v>10</v>
      </c>
      <c r="B1" s="18"/>
      <c r="C1" s="18"/>
      <c r="D1" s="18"/>
      <c r="E1" s="18"/>
      <c r="F1" s="18"/>
    </row>
    <row r="2" ht="44.45" customHeight="true" spans="1:6">
      <c r="A2" s="7"/>
      <c r="B2" s="33"/>
      <c r="C2" s="33"/>
      <c r="D2" s="33"/>
      <c r="E2" s="19" t="s">
        <v>16</v>
      </c>
      <c r="F2" s="19"/>
    </row>
    <row r="3" ht="44.45" customHeight="true" spans="1:6">
      <c r="A3" s="20" t="s">
        <v>17</v>
      </c>
      <c r="B3" s="20" t="s">
        <v>18</v>
      </c>
      <c r="C3" s="20" t="s">
        <v>19</v>
      </c>
      <c r="D3" s="20" t="s">
        <v>20</v>
      </c>
      <c r="E3" s="20" t="s">
        <v>21</v>
      </c>
      <c r="F3" s="20" t="s">
        <v>23</v>
      </c>
    </row>
    <row r="4" ht="24.2" customHeight="true" spans="1:6">
      <c r="A4" s="34" t="s">
        <v>466</v>
      </c>
      <c r="B4" s="35"/>
      <c r="C4" s="35"/>
      <c r="D4" s="35"/>
      <c r="E4" s="35"/>
      <c r="F4" s="35"/>
    </row>
    <row r="5" ht="24.2" customHeight="true" spans="1:6">
      <c r="A5" s="34" t="s">
        <v>467</v>
      </c>
      <c r="B5" s="35"/>
      <c r="C5" s="35"/>
      <c r="D5" s="35"/>
      <c r="E5" s="35"/>
      <c r="F5" s="35"/>
    </row>
    <row r="6" spans="1:6">
      <c r="A6" s="36"/>
      <c r="B6" s="33"/>
      <c r="C6" s="33"/>
      <c r="D6" s="33"/>
      <c r="E6" s="33"/>
      <c r="F6" s="33"/>
    </row>
    <row r="7" spans="1:6">
      <c r="A7" s="36" t="s">
        <v>468</v>
      </c>
      <c r="B7" s="36"/>
      <c r="C7" s="36"/>
      <c r="D7" s="36"/>
      <c r="E7" s="33"/>
      <c r="F7" s="33"/>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cmcz</cp:lastModifiedBy>
  <dcterms:created xsi:type="dcterms:W3CDTF">2023-08-18T14:18:00Z</dcterms:created>
  <dcterms:modified xsi:type="dcterms:W3CDTF">2024-08-09T08:44:55Z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2052-11.8.2.9980</vt:lpwstr>
  </property>
</Properties>
</file>