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1805" tabRatio="798"/>
  </bookViews>
  <sheets>
    <sheet name="封面" sheetId="41" r:id="rId1"/>
    <sheet name="目录" sheetId="7" r:id="rId2"/>
    <sheet name="部门主要职能" sheetId="15" r:id="rId3"/>
    <sheet name="部门机构设置" sheetId="33" r:id="rId4"/>
    <sheet name="名词解释" sheetId="34" r:id="rId5"/>
    <sheet name="部门编制说明" sheetId="32" r:id="rId6"/>
    <sheet name="部门收支总表" sheetId="13" r:id="rId7"/>
    <sheet name="部门收入总表" sheetId="20" r:id="rId8"/>
    <sheet name="部门支出总表" sheetId="21" r:id="rId9"/>
    <sheet name="部门财政拨款收支总表" sheetId="17" r:id="rId10"/>
    <sheet name="部门一般公共预算拨款表" sheetId="14" r:id="rId11"/>
    <sheet name="部门政府性基金拨款表" sheetId="18" r:id="rId12"/>
    <sheet name="部门国有资本经营预算拨款表 " sheetId="39" r:id="rId13"/>
    <sheet name="部门一般公共预算拨款基本支出明细表" sheetId="16" r:id="rId14"/>
    <sheet name="部门“三公”经费和机关运行费预算表" sheetId="35" r:id="rId15"/>
    <sheet name="其他相关情况说明" sheetId="37" r:id="rId16"/>
    <sheet name="项目1经费情况说明" sheetId="36" r:id="rId17"/>
    <sheet name="项目2经费情况说明 " sheetId="40" r:id="rId18"/>
  </sheets>
  <definedNames>
    <definedName name="_xlnm.Print_Titles" localSheetId="10">部门一般公共预算拨款表!$6:$8</definedName>
  </definedNames>
  <calcPr calcId="145621"/>
</workbook>
</file>

<file path=xl/calcChain.xml><?xml version="1.0" encoding="utf-8"?>
<calcChain xmlns="http://schemas.openxmlformats.org/spreadsheetml/2006/main">
  <c r="F44" i="16" l="1"/>
  <c r="D43" i="16"/>
  <c r="D42"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E9" i="16"/>
  <c r="E44" i="16" s="1"/>
  <c r="D9" i="16"/>
  <c r="D44" i="16" s="1"/>
  <c r="E21" i="17"/>
  <c r="D21" i="17"/>
  <c r="B21" i="17"/>
  <c r="G39" i="21"/>
  <c r="E39" i="21"/>
  <c r="F38" i="21"/>
  <c r="F37" i="21"/>
  <c r="F36" i="21"/>
  <c r="F35" i="21"/>
  <c r="F39" i="21" s="1"/>
  <c r="G29" i="21"/>
  <c r="G28" i="21"/>
  <c r="G27" i="21"/>
  <c r="F26" i="21"/>
  <c r="F25" i="21"/>
  <c r="F24" i="21"/>
  <c r="F39" i="20"/>
  <c r="E38" i="20"/>
  <c r="E37" i="20"/>
  <c r="E36" i="20"/>
  <c r="E35" i="20"/>
  <c r="E34" i="20"/>
  <c r="E33" i="20"/>
  <c r="E32" i="20"/>
  <c r="E31" i="20"/>
  <c r="E30" i="20"/>
  <c r="E29" i="20"/>
  <c r="E28" i="20"/>
  <c r="E27" i="20"/>
  <c r="E26" i="20"/>
  <c r="E25" i="20"/>
  <c r="E24" i="20"/>
  <c r="E23" i="20"/>
  <c r="E22" i="20"/>
  <c r="E21" i="20"/>
  <c r="E20" i="20"/>
  <c r="E19" i="20"/>
  <c r="E18" i="20"/>
  <c r="E17" i="20"/>
  <c r="E16" i="20"/>
  <c r="E15" i="20"/>
  <c r="E14" i="20"/>
  <c r="E13" i="20"/>
  <c r="E12" i="20"/>
  <c r="E11" i="20"/>
  <c r="E10" i="20"/>
  <c r="E9" i="20"/>
  <c r="E39" i="20" s="1"/>
  <c r="D21" i="13"/>
  <c r="B21" i="13"/>
</calcChain>
</file>

<file path=xl/sharedStrings.xml><?xml version="1.0" encoding="utf-8"?>
<sst xmlns="http://schemas.openxmlformats.org/spreadsheetml/2006/main" count="461" uniqueCount="235">
  <si>
    <t>上海市崇明区2023年部门预算</t>
  </si>
  <si>
    <t>预算主管部门：上海市崇明区国有资产监督管理委员会</t>
  </si>
  <si>
    <t>目  录</t>
  </si>
  <si>
    <t xml:space="preserve">一、部门主要职能  </t>
  </si>
  <si>
    <t xml:space="preserve">二、部门机构设置  </t>
  </si>
  <si>
    <t xml:space="preserve">三、名词解释  </t>
  </si>
  <si>
    <t xml:space="preserve">四、部门预算编制说明  </t>
  </si>
  <si>
    <t xml:space="preserve">五、部门预算表  </t>
  </si>
  <si>
    <t xml:space="preserve">    1. 2023年部门财务收支预算总表  </t>
  </si>
  <si>
    <t xml:space="preserve">    2. 2023年部门收入预算总表  </t>
  </si>
  <si>
    <t xml:space="preserve">    3. 2023年部门支出预算总表  </t>
  </si>
  <si>
    <t xml:space="preserve">    4．2023年部门财政拨款收支预算总表  </t>
  </si>
  <si>
    <t xml:space="preserve">    5．2023年部门一般公共预算支出功能分类预算表  </t>
  </si>
  <si>
    <t xml:space="preserve">    6．2023年部门政府性基金预算支出功能分类预算表  </t>
  </si>
  <si>
    <t xml:space="preserve">    7．2023年部门国有资本经营预算支出功能分类预算表  </t>
  </si>
  <si>
    <t xml:space="preserve">    8．2023年部门一般公共预算基本支出部门预算经济分类预算表  </t>
  </si>
  <si>
    <t xml:space="preserve">    9.部门“三公”经费和机关运行经费预算表  </t>
  </si>
  <si>
    <t xml:space="preserve">六、其他相关情况说明  </t>
  </si>
  <si>
    <t xml:space="preserve">七、项目经费情况说明  </t>
  </si>
  <si>
    <t>主要职能</t>
  </si>
  <si>
    <t xml:space="preserve">    上海市崇明区国有资产监督管理委员会是行政机关。
    主要职能包括：
</t>
  </si>
  <si>
    <t xml:space="preserve">    1.贯彻落实加强党对国资国企改革发展工作集中统一领导的要求，保证区委、区政府重大决策在所监管企业贯彻落实并组织督促检查。指导、督促、推进所监管企业党的建设工作。
    2.根据区政府授权，按照国有资产监督管理有关法律法规履行出资人职责，以管资本为主，监管国家出资企业的国有资产，加强国有资产的管理工作，促进国资国企高质量发展。
    3.负责本区国家出资企业的国有资产基础管理工作，拟订本区国有资产管理的规范性文件，并组织实施。负责对委托监管单位国有资产监督管理工作进行指导和监督。负责对城镇集体资产的指导监督。
    4.加强对所监管企业发展战略和规划的管理，强化所监管企业创新发展，研究编制所监管企业改革发展总体规划，推进本区国有经济布局和结构的战略性调整。通过加强主业管理等方式，管好所监管企业投资方向。
    5.规范国有资本运作，组织指导国有资本投资、运营公司开展国有资本运营。
    6.指导推进所监管企业的改革和重组，推进中国特色现代企业制度建设，推动完善公司治理结构。
    7.负责所监管企业国有产权登记和资产评估管理工作，审核所监管企业资本金变动和股权转让等事项，监督、规范国有产权交易。
    8.负责本区国家出资企业国有资产的清产核资和资产统计等工作，对所监管企业重大财务事项进行监管。负责组织所监管企业上交国有资本收益，参与制定国有资本经营预算有关管理制度和办法，负责指导所监管企业国有资本经营预算编制和执行等。
    9.负责对所监管企业国有资产保值增值情况进行监管。按照有关分工，负责所监管企业工资分配管理工作，制定所监管企业负责人收入分配政策，并组织实施。
    10.协助区委做好区委管理的企业领导人员的有关管理工作。按照干部管理权限，对所监管企业干部进行任免、考核，并根据其经营业绩进行奖惩，建立符合社会主义市场经济体制和中国特色现代企业制度要求的选人、用人机制，完善经营者激励和约束制度,指导所监管企业人才工作。
    11.负责监督检查所监管企业贯彻落实有关法律、法规、规章和规范性文件的情况。负责分类处置、督办和核查监督工作中发现的问题，组织开展国有资产重大损失调查。
    12.完成区委、区政府交办的其他任务。
    13.职能转变。上海市崇明区国有资产监督管理委员会要完善国有资产管理体制，从以管企业为主向以管资本为主转变，推进构建国有资产监管大格局，加快形成国有资产监管一盘棋。推动混合所有制改革，促进国有企业转换经营机制。激发员工内生动力，集聚国有企业改革发展动能。优化国有资产布局结构，推动所监管企业创新发展，更好服务国家战略，巩固国有经济主导地位。完善公司治理，推动国有企业科学稳健发展。加强党对国有企业的领导，落实“两个一以贯之”要求。</t>
  </si>
  <si>
    <t>机构设置</t>
  </si>
  <si>
    <t xml:space="preserve"> 上海市崇明区国有资产监督管理委员会部门预算是包括1本部以及下属1家预算单位的综合收支计划。</t>
  </si>
  <si>
    <t xml:space="preserve"> 本部门中，行政单位1家，事业单位1家，具体包括：</t>
  </si>
  <si>
    <t xml:space="preserve"> 1. 上海市崇明区国有资产监督管理委员会本部。</t>
  </si>
  <si>
    <r>
      <rPr>
        <sz val="10"/>
        <color indexed="8"/>
        <rFont val="阿里巴巴普惠体 M"/>
        <charset val="134"/>
      </rPr>
      <t xml:space="preserve"> 2. 上海市崇明区国有资产监督管理委员会</t>
    </r>
    <r>
      <rPr>
        <sz val="10"/>
        <color indexed="8"/>
        <rFont val="阿里巴巴普惠体 M"/>
        <charset val="134"/>
      </rPr>
      <t>企业发展服务</t>
    </r>
    <r>
      <rPr>
        <sz val="10"/>
        <color indexed="8"/>
        <rFont val="阿里巴巴普惠体 M"/>
        <charset val="134"/>
      </rPr>
      <t xml:space="preserve">中心。 </t>
    </r>
  </si>
  <si>
    <t>名词解释</t>
  </si>
  <si>
    <r>
      <t xml:space="preserve">
   （一）财政拨款收入：是预算主管部门及所属预算单位本年度从本级财政部门取得的财政拨款，包括一般公共预算财政拨款、政府性基金预算财政</t>
    </r>
    <r>
      <rPr>
        <sz val="12"/>
        <color rgb="FF000000"/>
        <rFont val="宋体"/>
        <family val="3"/>
        <charset val="134"/>
      </rPr>
      <t>拨款和国有资本经营预算财政拨款。</t>
    </r>
    <r>
      <rPr>
        <sz val="12"/>
        <rFont val="宋体"/>
        <family val="3"/>
        <charset val="134"/>
      </rPr>
      <t xml:space="preserve">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r>
  </si>
  <si>
    <t>2023年部门预算编制说明</t>
  </si>
  <si>
    <t xml:space="preserve">    2023年，上海市崇明区国有资产监督管理委员会收入预算4852.91万元，其中：财政拨款收入4852.91万元，比2022年预算增加432.33万元；事业收入0万元；事业单位经营收入0万元；其他收入0万元。
    支出预算4852.91万元，其中：财政拨款支出预算4852.91万元，比2022年预算增加432.33万元。财政拨款支出预算中，一般公共预算拨款支出预算4852.91万元，比2022年预算增加432.33万元；政府性基金拨款支出预算0万元，与2022年预算持平；国有资本经营预算拨款支出预算为0万元。财政拨款支出主要内容如下：</t>
  </si>
  <si>
    <t xml:space="preserve">    1.“一般公共服务支出”科目1567.45万元，主要用于区行政服务中心、区档案馆运行费。</t>
  </si>
  <si>
    <t xml:space="preserve">    2.“科学技术支出”科目1534.03万元，主要用于区文化科技中心运行费</t>
  </si>
  <si>
    <t xml:space="preserve">    3.“社会保障和就业支出”科目138.05万元，主要用于缴纳工作人员的养老保险和职业年金、支付退休人员的福利费、活动费。</t>
  </si>
  <si>
    <t xml:space="preserve">    4.“卫生健康支出”科目59万元，主要用于缴纳工作人员医疗保险。</t>
  </si>
  <si>
    <t xml:space="preserve">    5.“城乡社区支出”科目462.49万元，主要用于区规划展示馆运行费。</t>
  </si>
  <si>
    <t xml:space="preserve">    6.“资源勘探信息等支出”科目958.95万元，主要用于支付工作人员的工资福利，单位办公费等日常公用经费以及项目经费。</t>
  </si>
  <si>
    <t xml:space="preserve">    7.“住房保障支出”132.94万元，主要用于缴纳工作人员的住房公积金、支付工作人员的购房补贴。</t>
  </si>
  <si>
    <r>
      <rPr>
        <sz val="18"/>
        <rFont val="宋体"/>
        <family val="3"/>
        <charset val="134"/>
      </rPr>
      <t>202</t>
    </r>
    <r>
      <rPr>
        <sz val="18"/>
        <rFont val="宋体"/>
        <family val="3"/>
        <charset val="134"/>
      </rPr>
      <t>3</t>
    </r>
    <r>
      <rPr>
        <sz val="18"/>
        <rFont val="宋体"/>
        <family val="3"/>
        <charset val="134"/>
      </rPr>
      <t>年部门财务收支预算总表</t>
    </r>
  </si>
  <si>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</si>
  <si>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</si>
  <si>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</si>
  <si>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</si>
  <si>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</si>
  <si>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一、财政拨款收入</t>
  </si>
  <si>
    <t>一、一般公共服务支出</t>
  </si>
  <si>
    <r>
      <rPr>
        <sz val="12"/>
        <rFont val="宋体"/>
        <family val="3"/>
        <charset val="134"/>
      </rPr>
      <t>1</t>
    </r>
    <r>
      <rPr>
        <sz val="12"/>
        <rFont val="宋体"/>
        <family val="3"/>
        <charset val="134"/>
      </rPr>
      <t>. 一般</t>
    </r>
    <r>
      <rPr>
        <sz val="12"/>
        <rFont val="宋体"/>
        <family val="3"/>
        <charset val="134"/>
      </rPr>
      <t>公共预算资金</t>
    </r>
  </si>
  <si>
    <t>二、科学技术支出</t>
  </si>
  <si>
    <r>
      <rPr>
        <sz val="12"/>
        <rFont val="宋体"/>
        <family val="3"/>
        <charset val="134"/>
      </rPr>
      <t>2</t>
    </r>
    <r>
      <rPr>
        <sz val="12"/>
        <rFont val="宋体"/>
        <family val="3"/>
        <charset val="134"/>
      </rPr>
      <t xml:space="preserve">. </t>
    </r>
    <r>
      <rPr>
        <sz val="12"/>
        <rFont val="宋体"/>
        <family val="3"/>
        <charset val="134"/>
      </rPr>
      <t>政府性基金</t>
    </r>
  </si>
  <si>
    <t>三、社会保障和就业支出</t>
  </si>
  <si>
    <t>3. 国有资本经营预算</t>
  </si>
  <si>
    <t>四、卫生健康支出</t>
  </si>
  <si>
    <t>二、事业收入</t>
  </si>
  <si>
    <t>五、城乡社区支出</t>
  </si>
  <si>
    <t>三、事业单位经营收入</t>
  </si>
  <si>
    <t>六、资源勘探工业信息等支出</t>
  </si>
  <si>
    <t>四、其他收入</t>
  </si>
  <si>
    <t>七、住房保障支出</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</si>
  <si>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</si>
  <si>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</si>
  <si>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</si>
  <si>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</si>
  <si>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</si>
  <si>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</si>
  <si>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</si>
  <si>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</si>
  <si>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</si>
  <si>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</si>
  <si>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</si>
  <si>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</si>
  <si>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</si>
  <si>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</si>
  <si>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</si>
  <si>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一般公共服务支出</t>
  </si>
  <si>
    <t>26</t>
  </si>
  <si>
    <t>档案事务</t>
  </si>
  <si>
    <t>99</t>
  </si>
  <si>
    <t>其他档案事务支出</t>
  </si>
  <si>
    <t>其他一般公共服务支出</t>
  </si>
  <si>
    <t xml:space="preserve">  </t>
  </si>
  <si>
    <t>206</t>
  </si>
  <si>
    <t>科学技术支出</t>
  </si>
  <si>
    <t>07</t>
  </si>
  <si>
    <t>科学技术普及</t>
  </si>
  <si>
    <t>其他科学技术普及支出</t>
  </si>
  <si>
    <t>208</t>
  </si>
  <si>
    <t>社会保障和就业支出</t>
  </si>
  <si>
    <t>05</t>
  </si>
  <si>
    <t>行政事业单位养老支出</t>
  </si>
  <si>
    <t>01</t>
  </si>
  <si>
    <t>行政单位离退休</t>
  </si>
  <si>
    <t>02</t>
  </si>
  <si>
    <t>事业单位离退休</t>
  </si>
  <si>
    <t>机关事业单位基本养老保险缴费支出</t>
  </si>
  <si>
    <t>06</t>
  </si>
  <si>
    <t>机关事业单位职业年金缴费支出</t>
  </si>
  <si>
    <t>210</t>
  </si>
  <si>
    <t>卫生健康支出</t>
  </si>
  <si>
    <t>11</t>
  </si>
  <si>
    <t>行政事业单位医疗</t>
  </si>
  <si>
    <t>行政单位医疗</t>
  </si>
  <si>
    <t>事业单位医疗</t>
  </si>
  <si>
    <t>城乡社区支出</t>
  </si>
  <si>
    <t>其他城乡社区支出</t>
  </si>
  <si>
    <t>215</t>
  </si>
  <si>
    <t>资源勘探工业信息等支出</t>
  </si>
  <si>
    <t>国有资产监管</t>
  </si>
  <si>
    <t>行政运行</t>
  </si>
  <si>
    <t>一般行政管理事务</t>
  </si>
  <si>
    <t>其他国有资产监管支出</t>
  </si>
  <si>
    <t>221</t>
  </si>
  <si>
    <t>住房保障支出</t>
  </si>
  <si>
    <t>住房改革支出</t>
  </si>
  <si>
    <t>住房公积金</t>
  </si>
  <si>
    <t>03</t>
  </si>
  <si>
    <t>购房补贴</t>
  </si>
  <si>
    <t>2023年部门支出预算总表</t>
  </si>
  <si>
    <t>支出预算</t>
  </si>
  <si>
    <t>基本支出</t>
  </si>
  <si>
    <t>项目支出</t>
  </si>
  <si>
    <t>2023年部门财政拨款收支预算总表</t>
  </si>
  <si>
    <t>财政拨款支出</t>
  </si>
  <si>
    <t>一般公共预算</t>
  </si>
  <si>
    <t>政府性基金预算</t>
  </si>
  <si>
    <t>国有资本经营预算</t>
  </si>
  <si>
    <r>
      <rPr>
        <sz val="12"/>
        <rFont val="宋体"/>
        <family val="3"/>
        <charset val="134"/>
      </rPr>
      <t>一、</t>
    </r>
    <r>
      <rPr>
        <sz val="12"/>
        <rFont val="宋体"/>
        <family val="3"/>
        <charset val="134"/>
      </rPr>
      <t>一般</t>
    </r>
    <r>
      <rPr>
        <sz val="12"/>
        <rFont val="宋体"/>
        <family val="3"/>
        <charset val="134"/>
      </rPr>
      <t>公共预算资金</t>
    </r>
  </si>
  <si>
    <t>二、政府性基金</t>
  </si>
  <si>
    <t>三、国有资本经营预算</t>
  </si>
  <si>
    <t>2023年部门一般公共预算支出功能分类预算表</t>
  </si>
  <si>
    <t>一般公共预算支出</t>
  </si>
  <si>
    <t>政府性基金预算支出</t>
  </si>
  <si>
    <t>2023年部门国有资本经营预算支出功能分类预算表</t>
  </si>
  <si>
    <t>国有资本经营预算支出</t>
  </si>
  <si>
    <t>注：2023年未安排国有资本经营预算，故本表无数据</t>
  </si>
  <si>
    <t>2023年部门一般公共预算基本支出部门预算经济分类预算表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</si>
  <si>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</si>
  <si>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</si>
  <si>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</si>
  <si>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</si>
  <si>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</si>
  <si>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</si>
  <si>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</si>
  <si>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</si>
  <si>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</si>
  <si>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</si>
  <si>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</si>
  <si>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</si>
  <si>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</si>
  <si>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</si>
  <si>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</si>
  <si>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</si>
  <si>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</si>
  <si>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</si>
  <si>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</si>
  <si>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</si>
  <si>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</si>
  <si>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</si>
  <si>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</si>
  <si>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</si>
  <si>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</si>
  <si>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</si>
  <si>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</si>
  <si>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</si>
  <si>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</si>
  <si>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14</t>
  </si>
  <si>
    <t>租赁费</t>
  </si>
  <si>
    <t>15</t>
  </si>
  <si>
    <t>会议费</t>
  </si>
  <si>
    <t>16</t>
  </si>
  <si>
    <t>培训费</t>
  </si>
  <si>
    <t>17</t>
  </si>
  <si>
    <t>公务接待费</t>
  </si>
  <si>
    <t>劳务费</t>
  </si>
  <si>
    <t>27</t>
  </si>
  <si>
    <t>委托业务费</t>
  </si>
  <si>
    <t>28</t>
  </si>
  <si>
    <t>工会经费</t>
  </si>
  <si>
    <t>29</t>
  </si>
  <si>
    <t>福利费</t>
  </si>
  <si>
    <t>39</t>
  </si>
  <si>
    <t>其他交通费用</t>
  </si>
  <si>
    <t>40</t>
  </si>
  <si>
    <t>税金及附加费用</t>
  </si>
  <si>
    <t>其他商品和服务支出</t>
  </si>
  <si>
    <t>303</t>
  </si>
  <si>
    <t>对个人和家庭的补助</t>
  </si>
  <si>
    <t>生活补助</t>
  </si>
  <si>
    <t>奖励金</t>
  </si>
  <si>
    <t>其他对个人和家庭的补助</t>
  </si>
  <si>
    <t>资本性支出</t>
  </si>
  <si>
    <t>专用设备购置</t>
  </si>
  <si>
    <t>部门“三公”经费和机关运行经费预算表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</si>
  <si>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</si>
  <si>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</si>
  <si>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</si>
  <si>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</si>
  <si>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</si>
  <si>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</si>
  <si>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</si>
  <si>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</si>
  <si>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新城场馆运行费用项目经费情况说明</t>
  </si>
  <si>
    <t xml:space="preserve"> 一、项目概述 </t>
  </si>
  <si>
    <t xml:space="preserve">     1、项目的总体情况：新城场馆运行费用指区行政服务中心、规划展示馆（含信访办）、文化科技中心、档案馆四个场馆的运行费用。具体费用是资产年度租金（最低折旧额）、财产保险费、电梯强制保险、公众责任险、水电煤气费、房产税和土地使用税。其中租金的测算依据为资产原值*96%/50，区行政服务中心的原值为26008.67万元、规划展示馆原值为10596.31万元、新城文化科技中心原值为39938.91万元、区档案馆原值为12859.09万元；财产保险费的测算依据为资产净值*0.075%*1.06；电梯强制保险的测算依据为每部电梯1060元，其中行政服务中心的电梯为7部、规划展示馆的电梯为7部、科技文化中心电梯为12部、档案馆电梯为3部；公众责任险由保险公司按人流量估算；水电煤费用按照往年实际使用费用估算；房产税的测算依据为资产原值*70%*1.2%；土地使用税的测算依据为土地面积平方数*1.5元/平方米，涉及房产税和土地使用税的场馆为区行政服务中心、区规划展示馆，区行政服务中心土地面积为26005平方米，区规划展示馆土地面积为39680平方米。</t>
  </si>
  <si>
    <t xml:space="preserve">     2、立项目的：通过支付场馆运行费用，确保区行政服务中心、规划展示馆、文化科技中心、档案馆四场馆高效、安全、有序运行。</t>
  </si>
  <si>
    <t xml:space="preserve"> 二、立项依据 </t>
  </si>
  <si>
    <t xml:space="preserve">     1、立项依据的文件:1.崇府办函〔2013〕230号；2.崇府办函〔2015〕261号；3.《关于崇明行政服务中心、规划展示馆、档案馆、文化科技中心（四馆）运行管理问题》专题会议纪要（2018年11月12日）。</t>
  </si>
  <si>
    <t xml:space="preserve">     2、本项目立项依据：1.崇府办函〔2013〕230号；2.崇府办函〔2015〕261号；3.《关于崇明行政服务中心、规划展示馆、档案馆、文化科技中心（四馆）运行管理问题》专题会议纪要（2018年11月12日）。</t>
  </si>
  <si>
    <t xml:space="preserve"> 三、实施主体 </t>
  </si>
  <si>
    <t xml:space="preserve">     1、责任主体：产权管理科，职责：结合实际，编制行政服务中心等四馆的运行费用，检查四馆经费使用情况。</t>
  </si>
  <si>
    <t xml:space="preserve"> 四、实施方案 </t>
  </si>
  <si>
    <t xml:space="preserve">     1、实施阶段：从2023年1月-12月底。</t>
  </si>
  <si>
    <t xml:space="preserve">     2、实施内容：根据委下属企业上海崇明资产经营有限公司的资金申请，审核、拨付区行政服务中心四馆运行费用。</t>
  </si>
  <si>
    <t xml:space="preserve"> 五、实施周期 </t>
  </si>
  <si>
    <t xml:space="preserve">    项目实施周期：2023年1月1日——2023年12月31日</t>
  </si>
  <si>
    <t xml:space="preserve"> 六、年度预算安排 </t>
  </si>
  <si>
    <t xml:space="preserve">    1、项目年度财政资金预算安排金额：3563.97万元</t>
  </si>
  <si>
    <t xml:space="preserve">    2、项目年度财政资金预算安排使用内容：区行政服务中心运行费为1008.29万元，区规划展示馆运行经费为462.49万元，文化科技中心运行费为1543.03万元，区档案馆运行费为559.16万元。</t>
  </si>
  <si>
    <t xml:space="preserve"> 七、绩效目标 </t>
  </si>
  <si>
    <t xml:space="preserve">   详见单位的项目绩效目标表</t>
  </si>
  <si>
    <t>国资监管专项业务经费项目经费情况说明</t>
  </si>
  <si>
    <t xml:space="preserve">     1、项目的总体情况：国有企业年度财务决算审计，是按照有关规定委托具有资质条件的会计师事务所及注册会计师，以国家财务会计制度为依据，对企业编制的年度财务决算报告及经济活动进行审查并发表独立审计意见的监督活动。国资委依法对企业年度财务决算审计工作进行监督和管理。
  从2014年起由国资委直接委托事务所对本区区属企业以及区资产经营公司进行审计，通过会计师事务所出具的客观、公正的审计报告很好地帮助我委对区属企业进行监管。2018年度审计对象是17家企业，财务决算审计内容应当包括企业财务决算报表中的资产负债表、利润及利润分配表、现金流量表、所有者权益变动表等相关指标数据和报表附注，以及国资委要求的其他重要指标数据。审计报告包括：审计报告、财务专项复核及说明（含其他指标数据及相关信息审核报告）、内控测试报告、财务评价书、经营业绩考核专项审计报告及工资总额管理情况报告等。审计进场时间一般为1月份，2月份完成经营业绩考核专项审计报告，3月份完成其余报告，4月份分析报告，5-8月开展审计整改，全年使用报告。</t>
  </si>
  <si>
    <t xml:space="preserve">     2、立项目的：加强对本区国有企业的财务监管，规范企业经营，确保国有资产保值增值，委托具有资质条件的会计师事务所独立、客观、公正地出具审计报告是强有力的措施。为出资人考核企业经营业绩、评价企业财务状况、内控制度提供重要依据。</t>
  </si>
  <si>
    <t xml:space="preserve">     1、立项依据的文件:《上海市国有企业财务决算审计工作规则》（2011年修订稿）、《关于做好2017年度本市国有企业财务决算审计工作的通知》、《关于建立国务院向全国人大常委会报告国有资产管理情况制度的意见》（中发〔2017〕33号）、《关于规范市国资委出资企业对外捐赠管理有关事项的通知》</t>
  </si>
  <si>
    <t xml:space="preserve">     2、本项目立项依据：《上海市国有企业财务决算审计工作规则》（2011年修订稿）规定：“市国资委依法对企业年度财务决算审计工作进行监督和管理”。</t>
  </si>
  <si>
    <t xml:space="preserve">     1、责任主体：统计评价科，职责：开展区管企业年度财务决算审计工作。</t>
  </si>
  <si>
    <t xml:space="preserve">     1、实施阶段：12月中旬——12月下旬——1月——3月</t>
  </si>
  <si>
    <t xml:space="preserve">     2、实施内容：区管企业年度财务决算审计。</t>
  </si>
  <si>
    <t xml:space="preserve">    1、项目年度财政资金预算安排金额：238.50万元</t>
  </si>
  <si>
    <t xml:space="preserve">    2、项目年度财政资金预算安排使用内容：17家企业年度财务决算审计费238.50万元</t>
  </si>
  <si>
    <t>2023年部门政府性基金预算支出功能分类预算表</t>
    <phoneticPr fontId="24" type="noConversion"/>
  </si>
  <si>
    <t>注：2023年未安排政府性基金预算，故本表无数据</t>
    <phoneticPr fontId="24" type="noConversion"/>
  </si>
  <si>
    <r>
      <t xml:space="preserve">  一、2023年“三公”经费预算情况说明 
      2023年“三公”经费预算数为1.8万元，比2022年预算减少1.7万元。其中：
     （一）因公出国（境）费0万元，比</t>
    </r>
    <r>
      <rPr>
        <sz val="12"/>
        <rFont val="宋体"/>
        <family val="3"/>
        <charset val="134"/>
      </rPr>
      <t>2022年预算减少0万元</t>
    </r>
    <r>
      <rPr>
        <sz val="12"/>
        <rFont val="宋体"/>
        <family val="3"/>
        <charset val="134"/>
      </rPr>
      <t>。
     （二）公务用车购置及运行费0万元，比</t>
    </r>
    <r>
      <rPr>
        <sz val="12"/>
        <rFont val="宋体"/>
        <family val="3"/>
        <charset val="134"/>
      </rPr>
      <t>2022</t>
    </r>
    <r>
      <rPr>
        <sz val="12"/>
        <rFont val="宋体"/>
        <family val="3"/>
        <charset val="134"/>
      </rPr>
      <t>年预算减少</t>
    </r>
    <r>
      <rPr>
        <sz val="12"/>
        <rFont val="宋体"/>
        <family val="3"/>
        <charset val="134"/>
      </rPr>
      <t>0</t>
    </r>
    <r>
      <rPr>
        <sz val="12"/>
        <rFont val="宋体"/>
        <family val="3"/>
        <charset val="134"/>
      </rPr>
      <t>万元。
     （三）公务接待费1.8万元。比2022年预算减少1.7万元，主要原因是厉行节俭，节约开支。
  二、机关运行经费预算
      2023年本部门下属一家机关单位财政拨款的机关运行经费预算为90.39万元。
  三、政府采购预算情况
     2023年本部门政府采购预算120.3万元，其中：政府采购货物预算0.3万元、政府采购工程预算0万元、政府采购服务预算120万元。
     2023年本部门面向中小企业预留政府采购项目预算金额0万元，其中，预留给小型和微型企业的政府采购项目预算为0万元。      
  四、绩效目标设置情况
     按照本区预算绩效管理工作的总体要求，本部门2个预算单位开展了2023年项目预算绩效目标编报工作，编报绩效目标的项目4个，涉及项目预算资金3741.71万元。</t>
    </r>
    <phoneticPr fontId="24" type="noConversion"/>
  </si>
  <si>
    <t xml:space="preserve">  五、国有资产占有使用情况</t>
    <phoneticPr fontId="24" type="noConversion"/>
  </si>
  <si>
    <t xml:space="preserve">     截至2022年7月31日，本部门共有车辆0辆。其中，一般公务用车0辆、一般执法执勤用车0辆、特种专业技术用车0辆、其他用车0辆；单位价值50万元以上通用设备2台（套）；单位价值100万元以上专用设备0台（套）。</t>
    <phoneticPr fontId="24" type="noConversion"/>
  </si>
  <si>
    <t xml:space="preserve">     2023年部门预算安排购置车辆0辆，其中，一般公务用车0辆、一般执法执勤用车0辆、特种专业技术用车0辆、其他用车0辆；单位价值50万元以上通用设备0台（套）；单位价值100万元以上专用设备0台（套）。</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</si>
</sst>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6">
    <font>
      <sz val="12"/>
      <name val="宋体"/>
      <charset val="134"/>
    </font>
    <font>
      <sz val="18"/>
      <name val="宋体"/>
      <family val="3"/>
      <charset val="134"/>
    </font>
    <font>
      <sz val="14"/>
      <name val="宋体"/>
      <family val="3"/>
      <charset val="134"/>
    </font>
    <font>
      <sz val="14"/>
      <name val="黑体"/>
      <family val="3"/>
      <charset val="134"/>
    </font>
    <font>
      <sz val="11"/>
      <name val="宋体"/>
      <family val="3"/>
      <charset val="134"/>
    </font>
    <font>
      <sz val="10"/>
      <name val="宋体"/>
      <family val="3"/>
      <charset val="134"/>
    </font>
    <font>
      <sz val="12"/>
      <name val="宋体"/>
      <family val="3"/>
      <charset val="134"/>
      <scheme val="minor"/>
    </font>
    <font>
      <sz val="10"/>
      <color indexed="8"/>
      <name val="阿里巴巴普惠体 M"/>
      <charset val="134"/>
    </font>
    <font>
      <sz val="10"/>
      <color indexed="8"/>
      <name val="宋体"/>
      <family val="3"/>
      <charset val="134"/>
    </font>
    <font>
      <sz val="20"/>
      <color indexed="8"/>
      <name val="宋体"/>
      <family val="3"/>
      <charset val="134"/>
    </font>
    <font>
      <sz val="18"/>
      <color indexed="8"/>
      <name val="宋体"/>
      <family val="3"/>
      <charset val="134"/>
    </font>
    <font>
      <sz val="14"/>
      <name val="仿宋_GB2312"/>
      <family val="3"/>
      <charset val="134"/>
    </font>
    <font>
      <sz val="14"/>
      <color indexed="8"/>
      <name val="仿宋_GB2312"/>
      <family val="3"/>
      <charset val="134"/>
    </font>
    <font>
      <sz val="16"/>
      <name val="宋体"/>
      <family val="3"/>
      <charset val="134"/>
    </font>
    <font>
      <b/>
      <sz val="48"/>
      <color indexed="8"/>
      <name val="楷体_GB2312"/>
      <family val="3"/>
      <charset val="134"/>
    </font>
    <font>
      <sz val="16"/>
      <color indexed="8"/>
      <name val="楷体_GB2312"/>
      <family val="3"/>
      <charset val="134"/>
    </font>
    <font>
      <sz val="18"/>
      <color indexed="8"/>
      <name val="楷体_GB2312"/>
      <family val="3"/>
      <charset val="134"/>
    </font>
    <font>
      <sz val="16"/>
      <color indexed="8"/>
      <name val="仿宋_GB2312"/>
      <family val="3"/>
      <charset val="134"/>
    </font>
    <font>
      <sz val="22"/>
      <color indexed="8"/>
      <name val="楷体_GB2312"/>
      <family val="3"/>
      <charset val="134"/>
    </font>
    <font>
      <sz val="14"/>
      <color indexed="8"/>
      <name val="楷体_GB2312"/>
      <family val="3"/>
      <charset val="134"/>
    </font>
    <font>
      <sz val="11"/>
      <color indexed="8"/>
      <name val="宋体"/>
      <family val="3"/>
      <charset val="134"/>
    </font>
    <font>
      <sz val="12"/>
      <color rgb="FF000000"/>
      <name val="宋体"/>
      <family val="3"/>
      <charset val="134"/>
    </font>
    <font>
      <sz val="12"/>
      <name val="宋体"/>
      <family val="3"/>
      <charset val="134"/>
    </font>
    <font>
      <sz val="18"/>
      <name val="宋体"/>
      <family val="3"/>
      <charset val="134"/>
    </font>
    <font>
      <sz val="9"/>
      <name val="宋体"/>
      <family val="3"/>
      <charset val="134"/>
    </font>
    <font>
      <sz val="12"/>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indexed="45"/>
        <bgColor indexed="64"/>
      </patternFill>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20" fillId="3" borderId="0" applyNumberFormat="0" applyBorder="0" applyAlignment="0" applyProtection="0">
      <alignment vertical="center"/>
    </xf>
    <xf numFmtId="0" fontId="22" fillId="0" borderId="0">
      <alignment vertical="center"/>
    </xf>
  </cellStyleXfs>
  <cellXfs count="127">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lignment vertical="center"/>
    </xf>
    <xf numFmtId="0" fontId="3" fillId="0" borderId="0" xfId="0" applyFont="1" applyAlignment="1">
      <alignment horizontal="center" vertical="center"/>
    </xf>
    <xf numFmtId="3" fontId="2" fillId="0" borderId="0" xfId="0" applyNumberFormat="1" applyFont="1">
      <alignment vertical="center"/>
    </xf>
    <xf numFmtId="0" fontId="0" fillId="0" borderId="0" xfId="0" applyFont="1" applyAlignment="1">
      <alignment horizontal="righ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8" xfId="0" applyFont="1" applyBorder="1" applyAlignment="1">
      <alignment horizontal="center" vertical="center" wrapText="1"/>
    </xf>
    <xf numFmtId="3" fontId="0" fillId="0" borderId="6" xfId="0" applyNumberFormat="1" applyFont="1" applyBorder="1">
      <alignment vertical="center"/>
    </xf>
    <xf numFmtId="0" fontId="0" fillId="0" borderId="0" xfId="0" applyFont="1">
      <alignment vertical="center"/>
    </xf>
    <xf numFmtId="3" fontId="0" fillId="0" borderId="0" xfId="0" applyNumberFormat="1" applyFont="1" applyAlignment="1">
      <alignment vertical="center"/>
    </xf>
    <xf numFmtId="3" fontId="0" fillId="0" borderId="0" xfId="0" applyNumberFormat="1" applyFont="1" applyAlignment="1">
      <alignment horizontal="right" vertical="center"/>
    </xf>
    <xf numFmtId="3" fontId="0" fillId="0" borderId="0" xfId="0" applyNumberFormat="1" applyFont="1">
      <alignment vertical="center"/>
    </xf>
    <xf numFmtId="3" fontId="0" fillId="0" borderId="0" xfId="0" applyNumberFormat="1" applyAlignment="1">
      <alignment vertical="center"/>
    </xf>
    <xf numFmtId="0" fontId="4" fillId="0" borderId="0" xfId="0" applyFont="1" applyAlignment="1">
      <alignment vertical="center"/>
    </xf>
    <xf numFmtId="3" fontId="4" fillId="0" borderId="0" xfId="0" applyNumberFormat="1" applyFont="1" applyAlignment="1">
      <alignment vertical="center"/>
    </xf>
    <xf numFmtId="0" fontId="0" fillId="0" borderId="6" xfId="0" applyFont="1" applyBorder="1" applyAlignment="1">
      <alignment horizontal="center" vertical="center"/>
    </xf>
    <xf numFmtId="3" fontId="0" fillId="0" borderId="6" xfId="0" applyNumberFormat="1" applyFont="1" applyBorder="1" applyAlignment="1">
      <alignment horizontal="center" vertical="center"/>
    </xf>
    <xf numFmtId="0" fontId="0" fillId="0" borderId="2" xfId="0" applyFont="1" applyBorder="1" applyAlignment="1">
      <alignment horizontal="center" vertical="center"/>
    </xf>
    <xf numFmtId="0" fontId="0" fillId="0" borderId="6" xfId="0" applyFont="1" applyBorder="1" applyAlignment="1">
      <alignment horizontal="left" vertical="center" wrapText="1"/>
    </xf>
    <xf numFmtId="3" fontId="0"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xf>
    <xf numFmtId="49" fontId="0" fillId="0" borderId="6" xfId="0" applyNumberFormat="1" applyFont="1" applyBorder="1" applyAlignment="1">
      <alignment horizontal="center" vertical="center"/>
    </xf>
    <xf numFmtId="0" fontId="0" fillId="0" borderId="6" xfId="0" applyFont="1" applyBorder="1" applyAlignment="1">
      <alignment vertical="center"/>
    </xf>
    <xf numFmtId="0" fontId="0" fillId="0" borderId="6" xfId="0" applyFont="1" applyBorder="1">
      <alignment vertical="center"/>
    </xf>
    <xf numFmtId="0" fontId="0" fillId="0" borderId="0" xfId="0" applyFont="1" applyBorder="1" applyAlignment="1">
      <alignment horizontal="left" vertical="center"/>
    </xf>
    <xf numFmtId="3" fontId="0" fillId="0" borderId="0" xfId="0" applyNumberFormat="1" applyFont="1" applyBorder="1" applyAlignment="1">
      <alignment horizontal="left" vertical="center"/>
    </xf>
    <xf numFmtId="3" fontId="0" fillId="0" borderId="0" xfId="0" applyNumberFormat="1" applyFont="1" applyBorder="1" applyAlignment="1">
      <alignment horizontal="right" vertical="center"/>
    </xf>
    <xf numFmtId="3" fontId="0" fillId="0" borderId="0" xfId="1" applyNumberFormat="1" applyFont="1" applyFill="1" applyBorder="1" applyAlignment="1">
      <alignment horizontal="right" vertical="center"/>
    </xf>
    <xf numFmtId="0" fontId="0" fillId="0" borderId="0" xfId="0" applyFont="1" applyAlignment="1">
      <alignment horizontal="center" vertical="center"/>
    </xf>
    <xf numFmtId="176" fontId="0" fillId="0" borderId="0" xfId="0" applyNumberFormat="1" applyFont="1" applyAlignment="1">
      <alignment horizontal="right" vertical="center"/>
    </xf>
    <xf numFmtId="176" fontId="0" fillId="0" borderId="6" xfId="0" applyNumberFormat="1" applyFont="1" applyBorder="1" applyAlignment="1">
      <alignment horizontal="right" vertical="center"/>
    </xf>
    <xf numFmtId="176" fontId="0" fillId="0" borderId="0" xfId="0" applyNumberFormat="1" applyFont="1" applyBorder="1" applyAlignment="1">
      <alignment horizontal="right" vertical="center"/>
    </xf>
    <xf numFmtId="176" fontId="0" fillId="0" borderId="0" xfId="1" applyNumberFormat="1" applyFont="1" applyFill="1" applyBorder="1" applyAlignment="1">
      <alignment horizontal="right" vertical="center"/>
    </xf>
    <xf numFmtId="0" fontId="0" fillId="0" borderId="0" xfId="0" applyAlignment="1">
      <alignment horizontal="right" vertical="center"/>
    </xf>
    <xf numFmtId="0" fontId="5" fillId="0" borderId="0" xfId="0" applyFont="1" applyAlignment="1">
      <alignment vertical="center"/>
    </xf>
    <xf numFmtId="0" fontId="5" fillId="0" borderId="0" xfId="0" applyFont="1" applyFill="1" applyAlignment="1">
      <alignment vertical="center"/>
    </xf>
    <xf numFmtId="0" fontId="5" fillId="0" borderId="0" xfId="0" applyFont="1">
      <alignment vertical="center"/>
    </xf>
    <xf numFmtId="3" fontId="5" fillId="0" borderId="0" xfId="0" applyNumberFormat="1" applyFont="1" applyAlignment="1">
      <alignment horizontal="right" vertical="center"/>
    </xf>
    <xf numFmtId="3" fontId="0" fillId="0" borderId="0" xfId="0" applyNumberFormat="1" applyFont="1" applyAlignment="1">
      <alignment horizontal="right" vertical="center"/>
    </xf>
    <xf numFmtId="3" fontId="0" fillId="0" borderId="0" xfId="0" applyNumberFormat="1" applyAlignment="1">
      <alignment horizontal="right" vertical="center"/>
    </xf>
    <xf numFmtId="0" fontId="0" fillId="0" borderId="5" xfId="0" applyFont="1" applyFill="1" applyBorder="1" applyAlignment="1">
      <alignment horizontal="center" vertical="center" wrapText="1"/>
    </xf>
    <xf numFmtId="3" fontId="0" fillId="0" borderId="5" xfId="0" applyNumberFormat="1" applyFont="1" applyFill="1" applyBorder="1" applyAlignment="1">
      <alignment horizontal="right" vertical="center" wrapText="1"/>
    </xf>
    <xf numFmtId="0" fontId="0" fillId="0" borderId="6" xfId="0" applyFill="1" applyBorder="1" applyAlignment="1">
      <alignment horizontal="center" vertical="center"/>
    </xf>
    <xf numFmtId="0" fontId="0" fillId="0" borderId="6" xfId="0" applyFont="1" applyFill="1" applyBorder="1" applyAlignment="1">
      <alignment horizontal="left" vertical="center"/>
    </xf>
    <xf numFmtId="176" fontId="0" fillId="0" borderId="6" xfId="0" applyNumberFormat="1" applyFont="1" applyFill="1" applyBorder="1" applyAlignment="1">
      <alignment horizontal="right" vertical="center"/>
    </xf>
    <xf numFmtId="0" fontId="0" fillId="0" borderId="6" xfId="0" applyFont="1" applyFill="1" applyBorder="1" applyAlignment="1">
      <alignment horizontal="left" vertical="center" wrapText="1"/>
    </xf>
    <xf numFmtId="3" fontId="0" fillId="0" borderId="6" xfId="0" applyNumberFormat="1" applyFont="1" applyFill="1" applyBorder="1" applyAlignment="1">
      <alignment horizontal="right" vertical="center" wrapText="1"/>
    </xf>
    <xf numFmtId="0" fontId="0" fillId="0" borderId="6" xfId="0" applyFont="1" applyBorder="1" applyAlignment="1">
      <alignment horizontal="left" vertical="center"/>
    </xf>
    <xf numFmtId="0" fontId="5" fillId="0" borderId="0" xfId="0" applyFont="1" applyFill="1">
      <alignment vertical="center"/>
    </xf>
    <xf numFmtId="0" fontId="0" fillId="0" borderId="0" xfId="0" applyFill="1" applyAlignment="1">
      <alignment horizontal="right" vertical="center"/>
    </xf>
    <xf numFmtId="0" fontId="0" fillId="0" borderId="0" xfId="0" applyFill="1">
      <alignment vertical="center"/>
    </xf>
    <xf numFmtId="0" fontId="0" fillId="0" borderId="0" xfId="0" applyFont="1" applyFill="1">
      <alignment vertical="center"/>
    </xf>
    <xf numFmtId="0" fontId="0" fillId="0" borderId="0" xfId="0" applyFont="1" applyFill="1" applyAlignment="1">
      <alignment horizontal="right" vertical="center"/>
    </xf>
    <xf numFmtId="0" fontId="0" fillId="0" borderId="6" xfId="0" applyFont="1" applyFill="1" applyBorder="1" applyAlignment="1">
      <alignment horizontal="center" vertical="center"/>
    </xf>
    <xf numFmtId="0" fontId="0" fillId="0" borderId="0" xfId="0" applyFont="1" applyAlignment="1">
      <alignment vertical="center" wrapText="1"/>
    </xf>
    <xf numFmtId="0" fontId="6" fillId="0" borderId="0" xfId="0" applyFont="1" applyAlignment="1">
      <alignment vertical="center" wrapText="1"/>
    </xf>
    <xf numFmtId="0" fontId="6" fillId="0" borderId="0" xfId="0" applyFont="1" applyFill="1" applyAlignment="1">
      <alignment vertical="center" wrapText="1"/>
    </xf>
    <xf numFmtId="0" fontId="6" fillId="0" borderId="0" xfId="0" applyFont="1">
      <alignment vertical="center"/>
    </xf>
    <xf numFmtId="0" fontId="2" fillId="0" borderId="0" xfId="0" applyFont="1" applyAlignment="1">
      <alignment vertical="center" wrapText="1"/>
    </xf>
    <xf numFmtId="0" fontId="2" fillId="0" borderId="0" xfId="0" applyFont="1" applyAlignment="1">
      <alignment vertical="top" wrapText="1"/>
    </xf>
    <xf numFmtId="0" fontId="7" fillId="2" borderId="0" xfId="0" applyNumberFormat="1" applyFont="1" applyFill="1" applyBorder="1" applyAlignment="1">
      <alignment vertical="center"/>
    </xf>
    <xf numFmtId="0" fontId="7" fillId="2" borderId="0" xfId="0" applyNumberFormat="1" applyFont="1" applyFill="1" applyBorder="1" applyAlignment="1">
      <alignment horizontal="left" vertical="center"/>
    </xf>
    <xf numFmtId="0" fontId="5" fillId="0" borderId="0" xfId="0" applyFont="1" applyAlignment="1">
      <alignment vertical="top" wrapText="1"/>
    </xf>
    <xf numFmtId="0" fontId="8" fillId="2" borderId="0" xfId="0" applyNumberFormat="1" applyFont="1" applyFill="1" applyBorder="1" applyAlignment="1">
      <alignment vertical="center" wrapText="1"/>
    </xf>
    <xf numFmtId="0" fontId="9"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1" fillId="0" borderId="0" xfId="0" applyFont="1" applyFill="1" applyBorder="1" applyAlignment="1">
      <alignment vertical="center"/>
    </xf>
    <xf numFmtId="0" fontId="12" fillId="0" borderId="0" xfId="0" applyFont="1" applyFill="1" applyBorder="1" applyAlignment="1">
      <alignment horizontal="left" vertical="center"/>
    </xf>
    <xf numFmtId="0" fontId="12" fillId="0" borderId="0" xfId="0" applyFont="1" applyFill="1" applyAlignment="1">
      <alignment horizontal="left" vertical="center"/>
    </xf>
    <xf numFmtId="0" fontId="13" fillId="0" borderId="0" xfId="0" applyFont="1">
      <alignment vertical="center"/>
    </xf>
    <xf numFmtId="49" fontId="0" fillId="0" borderId="0" xfId="0" applyNumberFormat="1">
      <alignment vertical="center"/>
    </xf>
    <xf numFmtId="49" fontId="15" fillId="0" borderId="0" xfId="0" applyNumberFormat="1" applyFont="1" applyAlignment="1">
      <alignment horizontal="center" vertical="center"/>
    </xf>
    <xf numFmtId="49" fontId="16" fillId="0" borderId="0" xfId="0" applyNumberFormat="1" applyFont="1" applyAlignment="1">
      <alignment vertical="center"/>
    </xf>
    <xf numFmtId="49" fontId="17" fillId="0" borderId="0" xfId="0" applyNumberFormat="1" applyFont="1" applyAlignment="1">
      <alignment horizontal="justify" vertical="center"/>
    </xf>
    <xf numFmtId="49" fontId="17" fillId="0" borderId="0" xfId="0" applyNumberFormat="1" applyFont="1" applyAlignment="1">
      <alignment horizontal="center" vertical="center"/>
    </xf>
    <xf numFmtId="49" fontId="19" fillId="0" borderId="0" xfId="0" applyNumberFormat="1" applyFont="1" applyAlignment="1">
      <alignment vertical="center"/>
    </xf>
    <xf numFmtId="49" fontId="13" fillId="0" borderId="0" xfId="0" applyNumberFormat="1" applyFont="1">
      <alignment vertical="center"/>
    </xf>
    <xf numFmtId="0" fontId="22" fillId="0" borderId="0" xfId="0" applyFont="1" applyBorder="1" applyAlignment="1">
      <alignment horizontal="left" vertical="center"/>
    </xf>
    <xf numFmtId="0" fontId="22" fillId="0" borderId="0" xfId="0" applyFont="1" applyAlignment="1">
      <alignment vertical="top" wrapText="1"/>
    </xf>
    <xf numFmtId="0" fontId="25" fillId="0" borderId="0" xfId="0" applyFont="1" applyBorder="1" applyAlignment="1">
      <alignment vertical="center" wrapText="1"/>
    </xf>
    <xf numFmtId="49" fontId="14" fillId="0" borderId="0" xfId="0" applyNumberFormat="1" applyFont="1" applyAlignment="1">
      <alignment horizontal="center" vertical="center"/>
    </xf>
    <xf numFmtId="49" fontId="18" fillId="0" borderId="0" xfId="0" applyNumberFormat="1" applyFont="1" applyAlignment="1">
      <alignment horizontal="center" vertical="center"/>
    </xf>
    <xf numFmtId="0" fontId="0" fillId="0" borderId="0" xfId="0" applyFont="1" applyAlignment="1">
      <alignment vertical="top" wrapText="1"/>
    </xf>
    <xf numFmtId="0" fontId="2" fillId="0" borderId="0" xfId="0" applyFont="1" applyAlignment="1">
      <alignment vertical="top"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6" xfId="0" applyFont="1" applyBorder="1" applyAlignment="1">
      <alignment horizontal="center" vertical="center"/>
    </xf>
    <xf numFmtId="176" fontId="0" fillId="0" borderId="5" xfId="0" applyNumberFormat="1" applyFont="1" applyBorder="1" applyAlignment="1">
      <alignment horizontal="center" vertical="center" wrapText="1"/>
    </xf>
    <xf numFmtId="176" fontId="0" fillId="0" borderId="8" xfId="0" applyNumberFormat="1" applyFont="1" applyBorder="1" applyAlignment="1">
      <alignment horizontal="center" vertical="center" wrapText="1"/>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0" fontId="0" fillId="0" borderId="0" xfId="0" applyFont="1" applyAlignment="1">
      <alignment horizontal="center" vertical="center"/>
    </xf>
    <xf numFmtId="3" fontId="0" fillId="0" borderId="0" xfId="0" applyNumberFormat="1" applyFont="1" applyAlignment="1">
      <alignment horizontal="right" vertical="center"/>
    </xf>
    <xf numFmtId="0" fontId="0" fillId="0" borderId="6" xfId="0" applyBorder="1" applyAlignment="1">
      <alignment horizontal="center" vertical="center"/>
    </xf>
    <xf numFmtId="3" fontId="0" fillId="0" borderId="6" xfId="0" applyNumberFormat="1" applyFont="1" applyBorder="1" applyAlignment="1">
      <alignment horizontal="right" vertical="center"/>
    </xf>
    <xf numFmtId="0" fontId="23"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3" fontId="0" fillId="0" borderId="5" xfId="0" applyNumberFormat="1" applyFont="1" applyBorder="1" applyAlignment="1">
      <alignment horizontal="center" vertical="center"/>
    </xf>
    <xf numFmtId="3" fontId="0" fillId="0" borderId="8" xfId="0" applyNumberFormat="1" applyBorder="1" applyAlignment="1">
      <alignment horizontal="center" vertical="center"/>
    </xf>
    <xf numFmtId="3" fontId="1" fillId="0" borderId="0" xfId="0" applyNumberFormat="1" applyFont="1" applyAlignment="1">
      <alignment horizontal="center" vertical="center"/>
    </xf>
    <xf numFmtId="3" fontId="0" fillId="0" borderId="6"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Border="1" applyAlignment="1">
      <alignment horizontal="center" vertical="center" wrapText="1"/>
    </xf>
    <xf numFmtId="0" fontId="0" fillId="0" borderId="6" xfId="0" applyFont="1" applyBorder="1" applyAlignment="1">
      <alignment horizontal="center" vertical="center" wrapText="1"/>
    </xf>
    <xf numFmtId="0" fontId="0" fillId="0" borderId="0" xfId="0" applyAlignment="1">
      <alignment horizontal="left" vertical="center" wrapText="1"/>
    </xf>
    <xf numFmtId="0" fontId="0" fillId="0" borderId="5" xfId="0" applyFont="1" applyBorder="1" applyAlignment="1">
      <alignment horizontal="center" vertical="center" wrapText="1"/>
    </xf>
    <xf numFmtId="0" fontId="0" fillId="0" borderId="8" xfId="0" applyFont="1" applyBorder="1" applyAlignment="1">
      <alignment horizontal="center" vertical="center" wrapText="1"/>
    </xf>
    <xf numFmtId="0" fontId="0" fillId="0" borderId="7" xfId="0" applyFont="1" applyBorder="1" applyAlignment="1">
      <alignment horizontal="center" vertical="center" wrapText="1"/>
    </xf>
    <xf numFmtId="0" fontId="6" fillId="0" borderId="0" xfId="0" applyFont="1" applyBorder="1" applyAlignment="1">
      <alignment vertical="center" wrapText="1"/>
    </xf>
  </cellXfs>
  <cellStyles count="3">
    <cellStyle name="常规" xfId="0" builtinId="0"/>
    <cellStyle name="常规 2" xfId="2"/>
    <cellStyle name="千位分隔[0]" xfId="1" builtinId="6"/>
  </cellStyles>
  <dxfs count="0"/>
  <tableStyles count="0" defaultTableStyle="TableStyleMedium2" defaultPivotStyle="PivotStyleLight16"/>
  <colors>
    <mruColors>
      <color rgb="FF000000"/>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
  <sheetViews>
    <sheetView tabSelected="1" zoomScale="75" zoomScaleNormal="75" workbookViewId="0">
      <selection activeCell="A14" sqref="A14:XFD14"/>
    </sheetView>
  </sheetViews>
  <sheetFormatPr defaultColWidth="9" defaultRowHeight="14.25"/>
  <cols>
    <col min="1" max="1" width="24" style="56" customWidth="1"/>
    <col min="13" max="13" width="27.125" customWidth="1"/>
  </cols>
  <sheetData>
    <row r="1" spans="1:13" ht="32.25" customHeight="1">
      <c r="A1" s="70"/>
    </row>
    <row r="2" spans="1:13" ht="32.25" customHeight="1">
      <c r="A2" s="71"/>
    </row>
    <row r="3" spans="1:13" ht="32.25" customHeight="1">
      <c r="A3" s="71"/>
    </row>
    <row r="4" spans="1:13" ht="32.25" customHeight="1">
      <c r="A4" s="72"/>
    </row>
    <row r="5" spans="1:13" ht="70.5" customHeight="1">
      <c r="A5" s="86" t="s">
        <v>0</v>
      </c>
      <c r="B5" s="86"/>
      <c r="C5" s="86"/>
      <c r="D5" s="86"/>
      <c r="E5" s="86"/>
      <c r="F5" s="86"/>
      <c r="G5" s="86"/>
      <c r="H5" s="86"/>
      <c r="I5" s="86"/>
      <c r="J5" s="86"/>
      <c r="K5" s="86"/>
      <c r="L5" s="86"/>
      <c r="M5" s="86"/>
    </row>
    <row r="6" spans="1:13" ht="15.75" customHeight="1">
      <c r="A6" s="76"/>
      <c r="B6" s="76"/>
      <c r="C6" s="76"/>
      <c r="D6" s="76"/>
      <c r="E6" s="76"/>
      <c r="F6" s="77"/>
      <c r="G6" s="76"/>
      <c r="H6" s="76"/>
      <c r="I6" s="76"/>
      <c r="J6" s="76"/>
      <c r="K6" s="76"/>
      <c r="L6" s="76"/>
      <c r="M6" s="76"/>
    </row>
    <row r="7" spans="1:13" ht="15.75" customHeight="1">
      <c r="A7" s="78"/>
      <c r="B7" s="78"/>
      <c r="C7" s="78"/>
      <c r="D7" s="78"/>
      <c r="E7" s="78"/>
      <c r="F7" s="78"/>
      <c r="G7" s="78"/>
      <c r="H7" s="78"/>
      <c r="I7" s="78"/>
      <c r="J7" s="78"/>
      <c r="K7" s="78"/>
      <c r="L7" s="78"/>
      <c r="M7" s="78"/>
    </row>
    <row r="8" spans="1:13" ht="15.75" customHeight="1">
      <c r="A8" s="76"/>
      <c r="B8" s="76"/>
      <c r="C8" s="76"/>
      <c r="D8" s="76"/>
      <c r="E8" s="76"/>
      <c r="F8" s="79"/>
      <c r="G8" s="76"/>
      <c r="H8" s="76"/>
      <c r="I8" s="76"/>
      <c r="J8" s="76"/>
      <c r="K8" s="76"/>
      <c r="L8" s="76"/>
      <c r="M8" s="76"/>
    </row>
    <row r="9" spans="1:13" ht="15.75" customHeight="1">
      <c r="A9" s="76"/>
      <c r="B9" s="76"/>
      <c r="C9" s="76"/>
      <c r="D9" s="76"/>
      <c r="E9" s="76"/>
      <c r="F9" s="79"/>
      <c r="G9" s="76"/>
      <c r="H9" s="76"/>
      <c r="I9" s="76"/>
      <c r="J9" s="76"/>
      <c r="K9" s="76"/>
      <c r="L9" s="76"/>
      <c r="M9" s="76"/>
    </row>
    <row r="10" spans="1:13" ht="6.75" customHeight="1">
      <c r="A10" s="76"/>
      <c r="B10" s="76"/>
      <c r="C10" s="76"/>
      <c r="D10" s="76"/>
      <c r="E10" s="76"/>
      <c r="F10" s="80"/>
      <c r="G10" s="76"/>
      <c r="H10" s="76"/>
      <c r="I10" s="76"/>
      <c r="J10" s="76"/>
      <c r="K10" s="76"/>
      <c r="L10" s="76"/>
      <c r="M10" s="76"/>
    </row>
    <row r="11" spans="1:13" ht="70.5" customHeight="1">
      <c r="A11" s="87" t="s">
        <v>1</v>
      </c>
      <c r="B11" s="87"/>
      <c r="C11" s="87"/>
      <c r="D11" s="87"/>
      <c r="E11" s="87"/>
      <c r="F11" s="87"/>
      <c r="G11" s="87"/>
      <c r="H11" s="87"/>
      <c r="I11" s="87"/>
      <c r="J11" s="87"/>
      <c r="K11" s="87"/>
      <c r="L11" s="87"/>
      <c r="M11" s="87"/>
    </row>
    <row r="12" spans="1:13" ht="22.5">
      <c r="A12" s="78"/>
      <c r="B12" s="78"/>
      <c r="C12" s="78"/>
      <c r="D12" s="78"/>
      <c r="E12" s="78"/>
      <c r="F12" s="78"/>
      <c r="G12" s="81"/>
      <c r="H12" s="78"/>
      <c r="I12" s="78"/>
      <c r="J12" s="78"/>
      <c r="K12" s="78"/>
      <c r="L12" s="78"/>
      <c r="M12" s="78"/>
    </row>
    <row r="13" spans="1:13">
      <c r="A13" s="76"/>
      <c r="B13" s="76"/>
      <c r="C13" s="76"/>
      <c r="D13" s="76"/>
      <c r="E13" s="76"/>
      <c r="F13" s="76"/>
      <c r="G13" s="76"/>
      <c r="H13" s="76"/>
      <c r="I13" s="76"/>
      <c r="J13" s="76"/>
      <c r="K13" s="76"/>
      <c r="L13" s="76"/>
      <c r="M13" s="76"/>
    </row>
    <row r="14" spans="1:13" s="75" customFormat="1" ht="35.25" customHeight="1">
      <c r="A14" s="82"/>
      <c r="B14" s="82"/>
      <c r="C14" s="82"/>
      <c r="D14" s="82"/>
      <c r="E14" s="82"/>
      <c r="G14" s="82"/>
      <c r="H14" s="82"/>
      <c r="I14" s="82"/>
      <c r="K14" s="82"/>
      <c r="L14" s="82"/>
      <c r="M14" s="82"/>
    </row>
    <row r="15" spans="1:13" ht="21" customHeight="1">
      <c r="A15" s="73"/>
    </row>
    <row r="16" spans="1:13" ht="21" customHeight="1">
      <c r="A16" s="73"/>
    </row>
    <row r="17" spans="1:1" ht="21" customHeight="1">
      <c r="A17" s="73"/>
    </row>
    <row r="18" spans="1:1" ht="21" customHeight="1">
      <c r="A18" s="73"/>
    </row>
    <row r="19" spans="1:1" ht="21" customHeight="1">
      <c r="A19" s="73"/>
    </row>
    <row r="20" spans="1:1" ht="21" customHeight="1">
      <c r="A20" s="73"/>
    </row>
    <row r="21" spans="1:1" ht="21" customHeight="1">
      <c r="A21" s="73"/>
    </row>
    <row r="22" spans="1:1" ht="21" customHeight="1">
      <c r="A22" s="73"/>
    </row>
    <row r="23" spans="1:1" ht="21" customHeight="1">
      <c r="A23" s="73"/>
    </row>
    <row r="24" spans="1:1" ht="21" customHeight="1">
      <c r="A24" s="73"/>
    </row>
    <row r="25" spans="1:1" ht="21" customHeight="1">
      <c r="A25" s="74"/>
    </row>
    <row r="26" spans="1:1" ht="21" customHeight="1">
      <c r="A26" s="74"/>
    </row>
    <row r="27" spans="1:1" ht="21" customHeight="1">
      <c r="A27" s="74"/>
    </row>
    <row r="28" spans="1:1" ht="21" customHeight="1">
      <c r="A28" s="74"/>
    </row>
    <row r="29" spans="1:1" ht="21" customHeight="1">
      <c r="A29" s="74"/>
    </row>
    <row r="30" spans="1:1" ht="21" customHeight="1">
      <c r="A30" s="74"/>
    </row>
    <row r="31" spans="1:1" ht="21" customHeight="1">
      <c r="A31" s="74"/>
    </row>
    <row r="32" spans="1:1" ht="18.75">
      <c r="A32" s="74"/>
    </row>
    <row r="33" spans="1:1" ht="18.75">
      <c r="A33" s="74"/>
    </row>
    <row r="34" spans="1:1" ht="18.75">
      <c r="A34" s="74"/>
    </row>
    <row r="35" spans="1:1" ht="18.75">
      <c r="A35" s="74"/>
    </row>
    <row r="36" spans="1:1" ht="18.75">
      <c r="A36" s="74"/>
    </row>
    <row r="37" spans="1:1" ht="18.75">
      <c r="A37" s="74"/>
    </row>
    <row r="38" spans="1:1" ht="18.75">
      <c r="A38" s="74"/>
    </row>
    <row r="39" spans="1:1" ht="18.75">
      <c r="A39" s="74"/>
    </row>
    <row r="40" spans="1:1" ht="18.75">
      <c r="A40" s="74"/>
    </row>
    <row r="41" spans="1:1" ht="18.75">
      <c r="A41" s="74"/>
    </row>
    <row r="42" spans="1:1" ht="18.75">
      <c r="A42" s="74"/>
    </row>
    <row r="43" spans="1:1" ht="18.75">
      <c r="A43" s="74"/>
    </row>
    <row r="44" spans="1:1" ht="18.75">
      <c r="A44" s="74"/>
    </row>
    <row r="45" spans="1:1" ht="18.75">
      <c r="A45" s="74"/>
    </row>
    <row r="46" spans="1:1" ht="18.75">
      <c r="A46" s="74"/>
    </row>
  </sheetData>
  <mergeCells count="2">
    <mergeCell ref="A5:M5"/>
    <mergeCell ref="A11:M11"/>
  </mergeCells>
  <phoneticPr fontId="24" type="noConversion"/>
  <printOptions horizontalCentered="1"/>
  <pageMargins left="0.74803149606299202" right="0.74803149606299202" top="0.74803149606299202" bottom="0.74803149606299202" header="0" footer="0"/>
  <pageSetup paperSize="9" scale="81" fitToHeight="0"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3"/>
  <sheetViews>
    <sheetView topLeftCell="A13" workbookViewId="0">
      <selection activeCell="E15" sqref="E15"/>
    </sheetView>
  </sheetViews>
  <sheetFormatPr defaultColWidth="8" defaultRowHeight="12"/>
  <cols>
    <col min="1" max="1" width="20.625" style="42" customWidth="1"/>
    <col min="2" max="2" width="17.625" style="42" customWidth="1"/>
    <col min="3" max="3" width="28.625" style="42" customWidth="1"/>
    <col min="4" max="4" width="17.625" style="43" customWidth="1"/>
    <col min="5" max="7" width="17.625" style="42" customWidth="1"/>
    <col min="8" max="16384" width="8" style="42"/>
  </cols>
  <sheetData>
    <row r="1" spans="1:256" ht="18" customHeight="1">
      <c r="G1" s="39"/>
    </row>
    <row r="2" spans="1:256" ht="22.5" customHeight="1">
      <c r="A2" s="99" t="s">
        <v>120</v>
      </c>
      <c r="B2" s="106"/>
      <c r="C2" s="106"/>
      <c r="D2" s="107"/>
      <c r="E2" s="106"/>
      <c r="F2" s="106"/>
      <c r="G2" s="106"/>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7.5" customHeight="1">
      <c r="A3" s="14"/>
      <c r="B3" s="14"/>
      <c r="C3" s="14"/>
      <c r="D3" s="44"/>
      <c r="E3" s="14"/>
      <c r="F3" s="14"/>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ht="18" customHeight="1">
      <c r="A4" s="100"/>
      <c r="B4" s="101"/>
      <c r="C4" s="101"/>
      <c r="D4" s="45"/>
      <c r="E4" s="8"/>
      <c r="F4" s="8"/>
      <c r="G4" s="7" t="s">
        <v>39</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ht="7.5" customHeight="1">
      <c r="B5" s="14"/>
      <c r="C5" s="14"/>
      <c r="D5" s="44"/>
      <c r="E5" s="14"/>
      <c r="F5" s="14"/>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0" customFormat="1" ht="24.2" customHeight="1">
      <c r="A6" s="96" t="s">
        <v>65</v>
      </c>
      <c r="B6" s="108"/>
      <c r="C6" s="96" t="s">
        <v>121</v>
      </c>
      <c r="D6" s="109"/>
      <c r="E6" s="96"/>
      <c r="F6" s="96"/>
      <c r="G6" s="108"/>
    </row>
    <row r="7" spans="1:256" s="41" customFormat="1" ht="24.2" customHeight="1">
      <c r="A7" s="46" t="s">
        <v>42</v>
      </c>
      <c r="B7" s="46" t="s">
        <v>43</v>
      </c>
      <c r="C7" s="46" t="s">
        <v>42</v>
      </c>
      <c r="D7" s="47" t="s">
        <v>64</v>
      </c>
      <c r="E7" s="46" t="s">
        <v>122</v>
      </c>
      <c r="F7" s="48" t="s">
        <v>123</v>
      </c>
      <c r="G7" s="48" t="s">
        <v>124</v>
      </c>
    </row>
    <row r="8" spans="1:256" s="41" customFormat="1" ht="24.2" customHeight="1">
      <c r="A8" s="49" t="s">
        <v>125</v>
      </c>
      <c r="B8" s="50">
        <v>48529100</v>
      </c>
      <c r="C8" s="51" t="s">
        <v>45</v>
      </c>
      <c r="D8" s="52">
        <v>15674500</v>
      </c>
      <c r="E8" s="52">
        <v>15674500</v>
      </c>
      <c r="F8" s="51"/>
      <c r="G8" s="50"/>
    </row>
    <row r="9" spans="1:256" s="41" customFormat="1" ht="24.2" customHeight="1">
      <c r="A9" s="49" t="s">
        <v>126</v>
      </c>
      <c r="B9" s="50"/>
      <c r="C9" s="51" t="s">
        <v>47</v>
      </c>
      <c r="D9" s="52">
        <v>15340300</v>
      </c>
      <c r="E9" s="52">
        <v>15340300</v>
      </c>
      <c r="F9" s="51"/>
      <c r="G9" s="50"/>
    </row>
    <row r="10" spans="1:256" s="41" customFormat="1" ht="24.2" customHeight="1">
      <c r="A10" s="49" t="s">
        <v>127</v>
      </c>
      <c r="B10" s="50"/>
      <c r="C10" s="51" t="s">
        <v>49</v>
      </c>
      <c r="D10" s="52">
        <v>1380500</v>
      </c>
      <c r="E10" s="52">
        <v>1380500</v>
      </c>
      <c r="F10" s="51"/>
      <c r="G10" s="50"/>
    </row>
    <row r="11" spans="1:256" s="41" customFormat="1" ht="24.2" customHeight="1">
      <c r="A11" s="49"/>
      <c r="B11" s="50"/>
      <c r="C11" s="51" t="s">
        <v>51</v>
      </c>
      <c r="D11" s="52">
        <v>590000</v>
      </c>
      <c r="E11" s="52">
        <v>590000</v>
      </c>
      <c r="F11" s="51"/>
      <c r="G11" s="50"/>
    </row>
    <row r="12" spans="1:256" s="40" customFormat="1" ht="24.2" customHeight="1">
      <c r="A12" s="53"/>
      <c r="B12" s="36"/>
      <c r="C12" s="24" t="s">
        <v>53</v>
      </c>
      <c r="D12" s="25">
        <v>4624900</v>
      </c>
      <c r="E12" s="52">
        <v>4624900</v>
      </c>
      <c r="F12" s="24"/>
      <c r="G12" s="36"/>
    </row>
    <row r="13" spans="1:256" s="40" customFormat="1" ht="24.2" customHeight="1">
      <c r="A13" s="53"/>
      <c r="B13" s="36"/>
      <c r="C13" s="24" t="s">
        <v>55</v>
      </c>
      <c r="D13" s="25">
        <v>9589500</v>
      </c>
      <c r="E13" s="52">
        <v>9589500</v>
      </c>
      <c r="F13" s="24"/>
      <c r="G13" s="36"/>
    </row>
    <row r="14" spans="1:256" s="40" customFormat="1" ht="24.2" customHeight="1">
      <c r="A14" s="53"/>
      <c r="B14" s="36"/>
      <c r="C14" s="24" t="s">
        <v>57</v>
      </c>
      <c r="D14" s="25">
        <v>1329400</v>
      </c>
      <c r="E14" s="52">
        <v>1329400</v>
      </c>
      <c r="F14" s="24"/>
      <c r="G14" s="36"/>
    </row>
    <row r="15" spans="1:256" s="40" customFormat="1" ht="24.2" customHeight="1">
      <c r="A15" s="53"/>
      <c r="B15" s="36"/>
      <c r="C15" s="24"/>
      <c r="D15" s="25"/>
      <c r="E15" s="24"/>
      <c r="F15" s="24"/>
      <c r="G15" s="36"/>
    </row>
    <row r="16" spans="1:256" s="40" customFormat="1" ht="24.2" customHeight="1">
      <c r="A16" s="53"/>
      <c r="B16" s="36"/>
      <c r="C16" s="24"/>
      <c r="D16" s="25"/>
      <c r="E16" s="24"/>
      <c r="F16" s="24"/>
      <c r="G16" s="36"/>
    </row>
    <row r="17" spans="1:7" s="40" customFormat="1" ht="24.2" customHeight="1">
      <c r="A17" s="53"/>
      <c r="B17" s="36"/>
      <c r="C17" s="24"/>
      <c r="D17" s="25"/>
      <c r="E17" s="24"/>
      <c r="F17" s="24"/>
      <c r="G17" s="36"/>
    </row>
    <row r="18" spans="1:7" s="40" customFormat="1" ht="24.2" customHeight="1">
      <c r="A18" s="53"/>
      <c r="B18" s="36"/>
      <c r="C18" s="24"/>
      <c r="D18" s="25"/>
      <c r="E18" s="24"/>
      <c r="F18" s="24"/>
      <c r="G18" s="36"/>
    </row>
    <row r="19" spans="1:7" s="40" customFormat="1" ht="24.2" customHeight="1">
      <c r="A19" s="53"/>
      <c r="B19" s="36"/>
      <c r="C19" s="24"/>
      <c r="D19" s="25"/>
      <c r="E19" s="24"/>
      <c r="F19" s="24"/>
      <c r="G19" s="36"/>
    </row>
    <row r="20" spans="1:7" s="40" customFormat="1" ht="24.2" customHeight="1">
      <c r="A20" s="53"/>
      <c r="B20" s="36"/>
      <c r="C20" s="24"/>
      <c r="D20" s="25"/>
      <c r="E20" s="24"/>
      <c r="F20" s="24"/>
      <c r="G20" s="36"/>
    </row>
    <row r="21" spans="1:7" s="40" customFormat="1" ht="24.2" customHeight="1">
      <c r="A21" s="21" t="s">
        <v>58</v>
      </c>
      <c r="B21" s="36">
        <f>B8</f>
        <v>48529100</v>
      </c>
      <c r="C21" s="21" t="s">
        <v>59</v>
      </c>
      <c r="D21" s="26">
        <f>SUM(D8:D14)</f>
        <v>48529100</v>
      </c>
      <c r="E21" s="26">
        <f>SUM(E8:E14)</f>
        <v>48529100</v>
      </c>
      <c r="F21" s="21"/>
      <c r="G21" s="36"/>
    </row>
    <row r="23" spans="1:7" ht="15" customHeight="1"/>
  </sheetData>
  <mergeCells count="4">
    <mergeCell ref="A2:G2"/>
    <mergeCell ref="A4:C4"/>
    <mergeCell ref="A6:B6"/>
    <mergeCell ref="C6:G6"/>
  </mergeCells>
  <phoneticPr fontId="24" type="noConversion"/>
  <printOptions horizontalCentered="1" verticalCentered="1"/>
  <pageMargins left="0.74803149606299202" right="0.74803149606299202" top="0.74803149606299202" bottom="0.74803149606299202" header="0" footer="0"/>
  <pageSetup paperSize="9" scale="88" fitToHeight="0"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99"/>
  <sheetViews>
    <sheetView topLeftCell="A34" workbookViewId="0">
      <selection activeCell="F44" sqref="F44"/>
    </sheetView>
  </sheetViews>
  <sheetFormatPr defaultColWidth="8" defaultRowHeight="14.25"/>
  <cols>
    <col min="1" max="3" width="6.25" style="9" customWidth="1"/>
    <col min="4" max="4" width="44.25" style="9" customWidth="1"/>
    <col min="5" max="5" width="20" style="35" customWidth="1"/>
    <col min="6" max="6" width="18.75" style="35" customWidth="1"/>
    <col min="7" max="7" width="20" style="35" customWidth="1"/>
    <col min="8" max="254" width="8" style="9" customWidth="1"/>
    <col min="255" max="16384" width="8" style="9"/>
  </cols>
  <sheetData>
    <row r="1" spans="1:7" ht="18" customHeight="1">
      <c r="G1" s="39"/>
    </row>
    <row r="2" spans="1:7" s="14" customFormat="1" ht="22.5" customHeight="1">
      <c r="A2" s="99" t="s">
        <v>128</v>
      </c>
      <c r="B2" s="99"/>
      <c r="C2" s="99"/>
      <c r="D2" s="99"/>
      <c r="E2" s="99"/>
      <c r="F2" s="99"/>
      <c r="G2" s="99"/>
    </row>
    <row r="3" spans="1:7" s="14" customFormat="1" ht="7.5" customHeight="1">
      <c r="A3" s="9"/>
      <c r="B3" s="9"/>
      <c r="C3" s="9"/>
      <c r="D3" s="9"/>
      <c r="E3" s="35"/>
      <c r="F3" s="35"/>
    </row>
    <row r="4" spans="1:7" s="14" customFormat="1" ht="18" customHeight="1">
      <c r="A4" s="100"/>
      <c r="B4" s="101"/>
      <c r="C4" s="101"/>
      <c r="D4" s="101"/>
      <c r="E4" s="101"/>
      <c r="F4" s="35"/>
      <c r="G4" s="7" t="s">
        <v>39</v>
      </c>
    </row>
    <row r="5" spans="1:7" s="14" customFormat="1" ht="7.5" customHeight="1">
      <c r="A5" s="19"/>
      <c r="B5" s="19"/>
      <c r="C5" s="19"/>
      <c r="D5" s="19"/>
      <c r="E5" s="35"/>
      <c r="F5" s="35"/>
    </row>
    <row r="6" spans="1:7" ht="24" customHeight="1">
      <c r="A6" s="96" t="s">
        <v>42</v>
      </c>
      <c r="B6" s="96"/>
      <c r="C6" s="96"/>
      <c r="D6" s="96"/>
      <c r="E6" s="96" t="s">
        <v>129</v>
      </c>
      <c r="F6" s="102"/>
      <c r="G6" s="102"/>
    </row>
    <row r="7" spans="1:7" ht="24" customHeight="1">
      <c r="A7" s="103" t="s">
        <v>62</v>
      </c>
      <c r="B7" s="104"/>
      <c r="C7" s="105"/>
      <c r="D7" s="96" t="s">
        <v>63</v>
      </c>
      <c r="E7" s="96" t="s">
        <v>64</v>
      </c>
      <c r="F7" s="97" t="s">
        <v>118</v>
      </c>
      <c r="G7" s="96" t="s">
        <v>119</v>
      </c>
    </row>
    <row r="8" spans="1:7" s="34" customFormat="1" ht="24" customHeight="1">
      <c r="A8" s="21" t="s">
        <v>69</v>
      </c>
      <c r="B8" s="21" t="s">
        <v>70</v>
      </c>
      <c r="C8" s="21" t="s">
        <v>71</v>
      </c>
      <c r="D8" s="96"/>
      <c r="E8" s="96"/>
      <c r="F8" s="98"/>
      <c r="G8" s="96"/>
    </row>
    <row r="9" spans="1:7" ht="24" customHeight="1">
      <c r="A9" s="21" t="s">
        <v>72</v>
      </c>
      <c r="B9" s="21"/>
      <c r="C9" s="21"/>
      <c r="D9" s="24" t="s">
        <v>73</v>
      </c>
      <c r="E9" s="36">
        <v>15674500</v>
      </c>
      <c r="F9" s="36"/>
      <c r="G9" s="36">
        <v>15674500</v>
      </c>
    </row>
    <row r="10" spans="1:7" ht="24" customHeight="1">
      <c r="A10" s="21"/>
      <c r="B10" s="27" t="s">
        <v>74</v>
      </c>
      <c r="C10" s="27"/>
      <c r="D10" s="24" t="s">
        <v>75</v>
      </c>
      <c r="E10" s="36">
        <v>5591600</v>
      </c>
      <c r="F10" s="36"/>
      <c r="G10" s="36">
        <v>5591600</v>
      </c>
    </row>
    <row r="11" spans="1:7" ht="24" customHeight="1">
      <c r="A11" s="21"/>
      <c r="B11" s="27"/>
      <c r="C11" s="27" t="s">
        <v>76</v>
      </c>
      <c r="D11" s="24" t="s">
        <v>77</v>
      </c>
      <c r="E11" s="36">
        <v>5591600</v>
      </c>
      <c r="F11" s="36"/>
      <c r="G11" s="36">
        <v>5591600</v>
      </c>
    </row>
    <row r="12" spans="1:7" ht="24" customHeight="1">
      <c r="A12" s="21"/>
      <c r="B12" s="27" t="s">
        <v>76</v>
      </c>
      <c r="C12" s="27"/>
      <c r="D12" s="24" t="s">
        <v>78</v>
      </c>
      <c r="E12" s="36">
        <v>10082900</v>
      </c>
      <c r="F12" s="36"/>
      <c r="G12" s="36">
        <v>10082900</v>
      </c>
    </row>
    <row r="13" spans="1:7" ht="24" customHeight="1">
      <c r="A13" s="21"/>
      <c r="B13" s="27"/>
      <c r="C13" s="27" t="s">
        <v>76</v>
      </c>
      <c r="D13" s="24" t="s">
        <v>78</v>
      </c>
      <c r="E13" s="36">
        <v>10082900</v>
      </c>
      <c r="F13" s="36"/>
      <c r="G13" s="36">
        <v>10082900</v>
      </c>
    </row>
    <row r="14" spans="1:7" ht="24" customHeight="1">
      <c r="A14" s="21" t="s">
        <v>80</v>
      </c>
      <c r="B14" s="27"/>
      <c r="C14" s="27"/>
      <c r="D14" s="24" t="s">
        <v>81</v>
      </c>
      <c r="E14" s="36">
        <v>15340300</v>
      </c>
      <c r="F14" s="36"/>
      <c r="G14" s="36">
        <v>15340300</v>
      </c>
    </row>
    <row r="15" spans="1:7" ht="24" customHeight="1">
      <c r="A15" s="21"/>
      <c r="B15" s="27" t="s">
        <v>82</v>
      </c>
      <c r="C15" s="27"/>
      <c r="D15" s="24" t="s">
        <v>83</v>
      </c>
      <c r="E15" s="36">
        <v>15340300</v>
      </c>
      <c r="F15" s="36"/>
      <c r="G15" s="36">
        <v>15340300</v>
      </c>
    </row>
    <row r="16" spans="1:7" s="14" customFormat="1" ht="24" customHeight="1">
      <c r="A16" s="21"/>
      <c r="B16" s="27"/>
      <c r="C16" s="27" t="s">
        <v>76</v>
      </c>
      <c r="D16" s="24" t="s">
        <v>84</v>
      </c>
      <c r="E16" s="36">
        <v>15340300</v>
      </c>
      <c r="F16" s="36"/>
      <c r="G16" s="36">
        <v>15340300</v>
      </c>
    </row>
    <row r="17" spans="1:7" s="14" customFormat="1" ht="24" customHeight="1">
      <c r="A17" s="21" t="s">
        <v>85</v>
      </c>
      <c r="B17" s="27"/>
      <c r="C17" s="27"/>
      <c r="D17" s="24" t="s">
        <v>86</v>
      </c>
      <c r="E17" s="36">
        <v>1380500</v>
      </c>
      <c r="F17" s="36">
        <v>1353100</v>
      </c>
      <c r="G17" s="36">
        <v>27400</v>
      </c>
    </row>
    <row r="18" spans="1:7" s="14" customFormat="1" ht="24" customHeight="1">
      <c r="A18" s="21"/>
      <c r="B18" s="27" t="s">
        <v>87</v>
      </c>
      <c r="C18" s="27"/>
      <c r="D18" s="24" t="s">
        <v>88</v>
      </c>
      <c r="E18" s="36">
        <v>1380500</v>
      </c>
      <c r="F18" s="36">
        <v>1353100</v>
      </c>
      <c r="G18" s="36">
        <v>27400</v>
      </c>
    </row>
    <row r="19" spans="1:7" s="14" customFormat="1" ht="24" customHeight="1">
      <c r="A19" s="21"/>
      <c r="B19" s="27"/>
      <c r="C19" s="27" t="s">
        <v>89</v>
      </c>
      <c r="D19" s="24" t="s">
        <v>90</v>
      </c>
      <c r="E19" s="36">
        <v>4000</v>
      </c>
      <c r="F19" s="36">
        <v>4000</v>
      </c>
      <c r="G19" s="36"/>
    </row>
    <row r="20" spans="1:7" s="14" customFormat="1" ht="24" customHeight="1">
      <c r="A20" s="21"/>
      <c r="B20" s="27"/>
      <c r="C20" s="27" t="s">
        <v>91</v>
      </c>
      <c r="D20" s="24" t="s">
        <v>92</v>
      </c>
      <c r="E20" s="36">
        <v>27900</v>
      </c>
      <c r="F20" s="36">
        <v>500</v>
      </c>
      <c r="G20" s="36">
        <v>27400</v>
      </c>
    </row>
    <row r="21" spans="1:7" s="14" customFormat="1" ht="24" customHeight="1">
      <c r="A21" s="21"/>
      <c r="B21" s="27"/>
      <c r="C21" s="27" t="s">
        <v>87</v>
      </c>
      <c r="D21" s="24" t="s">
        <v>93</v>
      </c>
      <c r="E21" s="36">
        <v>899000</v>
      </c>
      <c r="F21" s="36">
        <v>899000</v>
      </c>
      <c r="G21" s="36"/>
    </row>
    <row r="22" spans="1:7" s="14" customFormat="1" ht="24" customHeight="1">
      <c r="A22" s="21"/>
      <c r="B22" s="27"/>
      <c r="C22" s="27" t="s">
        <v>94</v>
      </c>
      <c r="D22" s="24" t="s">
        <v>95</v>
      </c>
      <c r="E22" s="36">
        <v>449600</v>
      </c>
      <c r="F22" s="36">
        <v>449600</v>
      </c>
      <c r="G22" s="36"/>
    </row>
    <row r="23" spans="1:7" s="14" customFormat="1" ht="24" customHeight="1">
      <c r="A23" s="21" t="s">
        <v>96</v>
      </c>
      <c r="B23" s="27"/>
      <c r="C23" s="27"/>
      <c r="D23" s="24" t="s">
        <v>97</v>
      </c>
      <c r="E23" s="36">
        <v>590000</v>
      </c>
      <c r="F23" s="36">
        <v>590000</v>
      </c>
      <c r="G23" s="36"/>
    </row>
    <row r="24" spans="1:7" s="14" customFormat="1" ht="24" customHeight="1">
      <c r="A24" s="21"/>
      <c r="B24" s="27" t="s">
        <v>98</v>
      </c>
      <c r="C24" s="27"/>
      <c r="D24" s="24" t="s">
        <v>99</v>
      </c>
      <c r="E24" s="36">
        <v>590000</v>
      </c>
      <c r="F24" s="36">
        <v>590000</v>
      </c>
      <c r="G24" s="36"/>
    </row>
    <row r="25" spans="1:7" s="14" customFormat="1" ht="24" customHeight="1">
      <c r="A25" s="21"/>
      <c r="B25" s="27"/>
      <c r="C25" s="27" t="s">
        <v>89</v>
      </c>
      <c r="D25" s="24" t="s">
        <v>100</v>
      </c>
      <c r="E25" s="36">
        <v>360600</v>
      </c>
      <c r="F25" s="36">
        <v>360600</v>
      </c>
      <c r="G25" s="36"/>
    </row>
    <row r="26" spans="1:7" s="14" customFormat="1" ht="24" customHeight="1">
      <c r="A26" s="21"/>
      <c r="B26" s="27"/>
      <c r="C26" s="27" t="s">
        <v>91</v>
      </c>
      <c r="D26" s="24" t="s">
        <v>101</v>
      </c>
      <c r="E26" s="36">
        <v>229400</v>
      </c>
      <c r="F26" s="36">
        <v>229400</v>
      </c>
      <c r="G26" s="36"/>
    </row>
    <row r="27" spans="1:7" s="14" customFormat="1" ht="24" customHeight="1">
      <c r="A27" s="21">
        <v>212</v>
      </c>
      <c r="B27" s="27"/>
      <c r="C27" s="27"/>
      <c r="D27" s="24" t="s">
        <v>102</v>
      </c>
      <c r="E27" s="36">
        <v>4624900</v>
      </c>
      <c r="F27" s="36"/>
      <c r="G27" s="36">
        <v>4624900</v>
      </c>
    </row>
    <row r="28" spans="1:7" s="14" customFormat="1" ht="24" customHeight="1">
      <c r="A28" s="21"/>
      <c r="B28" s="27">
        <v>99</v>
      </c>
      <c r="C28" s="27"/>
      <c r="D28" s="24" t="s">
        <v>103</v>
      </c>
      <c r="E28" s="36">
        <v>4624900</v>
      </c>
      <c r="F28" s="36"/>
      <c r="G28" s="36">
        <v>4624900</v>
      </c>
    </row>
    <row r="29" spans="1:7" s="14" customFormat="1" ht="24" customHeight="1">
      <c r="A29" s="21"/>
      <c r="B29" s="27"/>
      <c r="C29" s="27">
        <v>99</v>
      </c>
      <c r="D29" s="24" t="s">
        <v>103</v>
      </c>
      <c r="E29" s="36">
        <v>4624900</v>
      </c>
      <c r="F29" s="36"/>
      <c r="G29" s="36">
        <v>4624900</v>
      </c>
    </row>
    <row r="30" spans="1:7" s="14" customFormat="1" ht="24" customHeight="1">
      <c r="A30" s="21" t="s">
        <v>104</v>
      </c>
      <c r="B30" s="27"/>
      <c r="C30" s="27"/>
      <c r="D30" s="24" t="s">
        <v>105</v>
      </c>
      <c r="E30" s="36">
        <v>9589500</v>
      </c>
      <c r="F30" s="36">
        <v>7839500</v>
      </c>
      <c r="G30" s="36">
        <v>1750000</v>
      </c>
    </row>
    <row r="31" spans="1:7" s="14" customFormat="1" ht="24" customHeight="1">
      <c r="A31" s="21"/>
      <c r="B31" s="27" t="s">
        <v>82</v>
      </c>
      <c r="C31" s="27"/>
      <c r="D31" s="24" t="s">
        <v>106</v>
      </c>
      <c r="E31" s="36">
        <v>9589500</v>
      </c>
      <c r="F31" s="36">
        <v>7839500</v>
      </c>
      <c r="G31" s="36">
        <v>1750000</v>
      </c>
    </row>
    <row r="32" spans="1:7" s="14" customFormat="1" ht="24" customHeight="1">
      <c r="A32" s="21"/>
      <c r="B32" s="27"/>
      <c r="C32" s="27" t="s">
        <v>89</v>
      </c>
      <c r="D32" s="24" t="s">
        <v>107</v>
      </c>
      <c r="E32" s="36">
        <v>4841200</v>
      </c>
      <c r="F32" s="36">
        <v>4841200</v>
      </c>
      <c r="G32" s="36"/>
    </row>
    <row r="33" spans="1:7" s="14" customFormat="1" ht="24" customHeight="1">
      <c r="A33" s="21"/>
      <c r="B33" s="27"/>
      <c r="C33" s="27" t="s">
        <v>91</v>
      </c>
      <c r="D33" s="24" t="s">
        <v>108</v>
      </c>
      <c r="E33" s="36">
        <v>1413000</v>
      </c>
      <c r="F33" s="36">
        <v>213000</v>
      </c>
      <c r="G33" s="36">
        <v>1200000</v>
      </c>
    </row>
    <row r="34" spans="1:7" s="14" customFormat="1" ht="24" customHeight="1">
      <c r="A34" s="21"/>
      <c r="B34" s="27"/>
      <c r="C34" s="27" t="s">
        <v>76</v>
      </c>
      <c r="D34" s="24" t="s">
        <v>109</v>
      </c>
      <c r="E34" s="36">
        <v>3335300</v>
      </c>
      <c r="F34" s="36">
        <v>2785300</v>
      </c>
      <c r="G34" s="36">
        <v>550000</v>
      </c>
    </row>
    <row r="35" spans="1:7" s="14" customFormat="1" ht="24" customHeight="1">
      <c r="A35" s="21" t="s">
        <v>110</v>
      </c>
      <c r="B35" s="27"/>
      <c r="C35" s="27"/>
      <c r="D35" s="24" t="s">
        <v>111</v>
      </c>
      <c r="E35" s="36">
        <v>1329400</v>
      </c>
      <c r="F35" s="36">
        <v>1329400</v>
      </c>
      <c r="G35" s="36"/>
    </row>
    <row r="36" spans="1:7" s="14" customFormat="1" ht="24" customHeight="1">
      <c r="A36" s="21"/>
      <c r="B36" s="27" t="s">
        <v>91</v>
      </c>
      <c r="C36" s="27"/>
      <c r="D36" s="24" t="s">
        <v>112</v>
      </c>
      <c r="E36" s="36">
        <v>1329400</v>
      </c>
      <c r="F36" s="36">
        <v>1329400</v>
      </c>
      <c r="G36" s="36"/>
    </row>
    <row r="37" spans="1:7" s="14" customFormat="1" ht="24" customHeight="1">
      <c r="A37" s="21"/>
      <c r="B37" s="27"/>
      <c r="C37" s="27" t="s">
        <v>89</v>
      </c>
      <c r="D37" s="24" t="s">
        <v>113</v>
      </c>
      <c r="E37" s="36">
        <v>653800</v>
      </c>
      <c r="F37" s="36">
        <v>653800</v>
      </c>
      <c r="G37" s="36"/>
    </row>
    <row r="38" spans="1:7" s="14" customFormat="1" ht="24" customHeight="1">
      <c r="A38" s="21"/>
      <c r="B38" s="27"/>
      <c r="C38" s="27" t="s">
        <v>114</v>
      </c>
      <c r="D38" s="24" t="s">
        <v>115</v>
      </c>
      <c r="E38" s="36">
        <v>675600</v>
      </c>
      <c r="F38" s="36">
        <v>675600</v>
      </c>
      <c r="G38" s="36"/>
    </row>
    <row r="39" spans="1:7" s="14" customFormat="1" ht="24" customHeight="1">
      <c r="A39" s="96" t="s">
        <v>64</v>
      </c>
      <c r="B39" s="96"/>
      <c r="C39" s="96"/>
      <c r="D39" s="96"/>
      <c r="E39" s="36">
        <v>48529100</v>
      </c>
      <c r="F39" s="36">
        <v>11112000</v>
      </c>
      <c r="G39" s="36">
        <v>37417100</v>
      </c>
    </row>
    <row r="40" spans="1:7" s="14" customFormat="1" ht="22.5" customHeight="1">
      <c r="A40" s="30"/>
      <c r="B40" s="30"/>
      <c r="C40" s="30"/>
      <c r="D40" s="30"/>
      <c r="E40" s="37"/>
      <c r="F40" s="37"/>
      <c r="G40" s="37"/>
    </row>
    <row r="41" spans="1:7" s="14" customFormat="1" ht="22.5" customHeight="1">
      <c r="A41" s="30"/>
      <c r="B41" s="30"/>
      <c r="C41" s="30"/>
      <c r="D41" s="30"/>
      <c r="E41" s="37"/>
      <c r="F41" s="37"/>
      <c r="G41" s="37"/>
    </row>
    <row r="42" spans="1:7" s="14" customFormat="1" ht="22.5" customHeight="1">
      <c r="A42" s="30"/>
      <c r="B42" s="30"/>
      <c r="C42" s="30"/>
      <c r="D42" s="30"/>
      <c r="E42" s="38"/>
      <c r="F42" s="38"/>
      <c r="G42" s="38"/>
    </row>
    <row r="43" spans="1:7" ht="22.5" customHeight="1"/>
    <row r="44" spans="1:7" ht="22.5" customHeight="1"/>
    <row r="45" spans="1:7" ht="22.5" customHeight="1"/>
    <row r="46" spans="1:7" ht="22.5" customHeight="1"/>
    <row r="47" spans="1:7" ht="22.5" customHeight="1"/>
    <row r="48" spans="1:7"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sheetData>
  <mergeCells count="10">
    <mergeCell ref="A2:G2"/>
    <mergeCell ref="A4:E4"/>
    <mergeCell ref="A6:D6"/>
    <mergeCell ref="E6:G6"/>
    <mergeCell ref="A7:C7"/>
    <mergeCell ref="A39:D39"/>
    <mergeCell ref="D7:D8"/>
    <mergeCell ref="E7:E8"/>
    <mergeCell ref="F7:F8"/>
    <mergeCell ref="G7:G8"/>
  </mergeCells>
  <phoneticPr fontId="24" type="noConversion"/>
  <printOptions horizontalCentered="1"/>
  <pageMargins left="0.74803149606299202" right="0.74803149606299202" top="0.74803149606299202" bottom="0.74803149606299202" header="0" footer="0"/>
  <pageSetup paperSize="9" scale="66"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2"/>
  <sheetViews>
    <sheetView workbookViewId="0">
      <selection activeCell="F14" sqref="F14"/>
    </sheetView>
  </sheetViews>
  <sheetFormatPr defaultColWidth="8" defaultRowHeight="14.25"/>
  <cols>
    <col min="1" max="3" width="6.25" style="9" customWidth="1"/>
    <col min="4" max="4" width="44.25" style="9" customWidth="1"/>
    <col min="5" max="5" width="20" style="35" customWidth="1"/>
    <col min="6" max="6" width="18.75" style="35" customWidth="1"/>
    <col min="7" max="7" width="20" style="35" customWidth="1"/>
    <col min="8" max="254" width="8" style="9" customWidth="1"/>
    <col min="255" max="16384" width="8" style="9"/>
  </cols>
  <sheetData>
    <row r="1" spans="1:7" ht="18" customHeight="1">
      <c r="G1" s="39"/>
    </row>
    <row r="2" spans="1:7" s="14" customFormat="1" ht="22.5" customHeight="1">
      <c r="A2" s="110" t="s">
        <v>229</v>
      </c>
      <c r="B2" s="99"/>
      <c r="C2" s="99"/>
      <c r="D2" s="99"/>
      <c r="E2" s="99"/>
      <c r="F2" s="99"/>
      <c r="G2" s="99"/>
    </row>
    <row r="3" spans="1:7" s="14" customFormat="1" ht="7.5" customHeight="1">
      <c r="A3" s="9"/>
      <c r="B3" s="9"/>
      <c r="C3" s="9"/>
      <c r="D3" s="9"/>
      <c r="E3" s="35"/>
      <c r="F3" s="35"/>
    </row>
    <row r="4" spans="1:7" s="14" customFormat="1" ht="18" customHeight="1">
      <c r="A4" s="100"/>
      <c r="B4" s="101"/>
      <c r="C4" s="101"/>
      <c r="D4" s="101"/>
      <c r="E4" s="101"/>
      <c r="F4" s="35"/>
      <c r="G4" s="7" t="s">
        <v>39</v>
      </c>
    </row>
    <row r="5" spans="1:7" s="14" customFormat="1" ht="7.5" customHeight="1">
      <c r="A5" s="19"/>
      <c r="B5" s="19"/>
      <c r="C5" s="19"/>
      <c r="D5" s="19"/>
      <c r="E5" s="35"/>
      <c r="F5" s="35"/>
    </row>
    <row r="6" spans="1:7" ht="24" customHeight="1">
      <c r="A6" s="96" t="s">
        <v>42</v>
      </c>
      <c r="B6" s="96"/>
      <c r="C6" s="96"/>
      <c r="D6" s="96"/>
      <c r="E6" s="96" t="s">
        <v>130</v>
      </c>
      <c r="F6" s="102"/>
      <c r="G6" s="102"/>
    </row>
    <row r="7" spans="1:7" ht="24" customHeight="1">
      <c r="A7" s="103" t="s">
        <v>62</v>
      </c>
      <c r="B7" s="104"/>
      <c r="C7" s="105"/>
      <c r="D7" s="96" t="s">
        <v>63</v>
      </c>
      <c r="E7" s="96" t="s">
        <v>64</v>
      </c>
      <c r="F7" s="97" t="s">
        <v>118</v>
      </c>
      <c r="G7" s="96" t="s">
        <v>119</v>
      </c>
    </row>
    <row r="8" spans="1:7" s="34" customFormat="1" ht="24" customHeight="1">
      <c r="A8" s="21" t="s">
        <v>69</v>
      </c>
      <c r="B8" s="21" t="s">
        <v>70</v>
      </c>
      <c r="C8" s="21" t="s">
        <v>71</v>
      </c>
      <c r="D8" s="96"/>
      <c r="E8" s="96"/>
      <c r="F8" s="98"/>
      <c r="G8" s="96"/>
    </row>
    <row r="9" spans="1:7" s="14" customFormat="1" ht="24" customHeight="1">
      <c r="A9" s="21"/>
      <c r="B9" s="27"/>
      <c r="C9" s="27"/>
      <c r="D9" s="24"/>
      <c r="E9" s="36"/>
      <c r="F9" s="36"/>
      <c r="G9" s="36"/>
    </row>
    <row r="10" spans="1:7" s="14" customFormat="1" ht="24" customHeight="1">
      <c r="A10" s="21"/>
      <c r="B10" s="27"/>
      <c r="C10" s="27"/>
      <c r="D10" s="24"/>
      <c r="E10" s="36"/>
      <c r="F10" s="36"/>
      <c r="G10" s="36"/>
    </row>
    <row r="11" spans="1:7" s="14" customFormat="1" ht="24" customHeight="1">
      <c r="A11" s="21"/>
      <c r="B11" s="27"/>
      <c r="C11" s="27"/>
      <c r="D11" s="24"/>
      <c r="E11" s="36"/>
      <c r="F11" s="36"/>
      <c r="G11" s="36"/>
    </row>
    <row r="12" spans="1:7" s="14" customFormat="1" ht="24" customHeight="1">
      <c r="A12" s="96" t="s">
        <v>64</v>
      </c>
      <c r="B12" s="96"/>
      <c r="C12" s="96"/>
      <c r="D12" s="96"/>
      <c r="E12" s="36"/>
      <c r="F12" s="36"/>
      <c r="G12" s="36"/>
    </row>
    <row r="13" spans="1:7" s="14" customFormat="1" ht="22.5" customHeight="1">
      <c r="A13" s="83" t="s">
        <v>230</v>
      </c>
      <c r="B13" s="30"/>
      <c r="C13" s="30"/>
      <c r="D13" s="30"/>
      <c r="E13" s="37"/>
      <c r="F13" s="37"/>
      <c r="G13" s="37"/>
    </row>
    <row r="14" spans="1:7" s="14" customFormat="1" ht="22.5" customHeight="1">
      <c r="A14" s="30"/>
      <c r="B14" s="30"/>
      <c r="C14" s="30"/>
      <c r="D14" s="30"/>
      <c r="E14" s="37"/>
      <c r="F14" s="37"/>
      <c r="G14" s="37"/>
    </row>
    <row r="15" spans="1:7" s="14" customFormat="1" ht="22.5" customHeight="1">
      <c r="A15" s="30"/>
      <c r="B15" s="30"/>
      <c r="C15" s="30"/>
      <c r="D15" s="30"/>
      <c r="E15" s="38"/>
      <c r="F15" s="38"/>
      <c r="G15" s="38"/>
    </row>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honeticPr fontId="24"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372"/>
  <sheetViews>
    <sheetView workbookViewId="0">
      <selection activeCell="A13" sqref="A13"/>
    </sheetView>
  </sheetViews>
  <sheetFormatPr defaultColWidth="8" defaultRowHeight="14.25"/>
  <cols>
    <col min="1" max="3" width="6.25" style="9" customWidth="1"/>
    <col min="4" max="4" width="44.25" style="9" customWidth="1"/>
    <col min="5" max="5" width="20" style="35" customWidth="1"/>
    <col min="6" max="6" width="18.75" style="35" customWidth="1"/>
    <col min="7" max="7" width="20" style="35" customWidth="1"/>
    <col min="8" max="254" width="8" style="9" customWidth="1"/>
    <col min="255" max="16384" width="8" style="9"/>
  </cols>
  <sheetData>
    <row r="1" spans="1:7" ht="18" customHeight="1">
      <c r="G1" s="7"/>
    </row>
    <row r="2" spans="1:7" s="14" customFormat="1" ht="22.5" customHeight="1">
      <c r="A2" s="99" t="s">
        <v>131</v>
      </c>
      <c r="B2" s="99"/>
      <c r="C2" s="99"/>
      <c r="D2" s="99"/>
      <c r="E2" s="99"/>
      <c r="F2" s="99"/>
      <c r="G2" s="99"/>
    </row>
    <row r="3" spans="1:7" s="14" customFormat="1" ht="7.5" customHeight="1">
      <c r="A3" s="9"/>
      <c r="B3" s="9"/>
      <c r="C3" s="9"/>
      <c r="D3" s="9"/>
      <c r="E3" s="35"/>
      <c r="F3" s="35"/>
    </row>
    <row r="4" spans="1:7" s="14" customFormat="1" ht="18" customHeight="1">
      <c r="A4" s="100"/>
      <c r="B4" s="101"/>
      <c r="C4" s="101"/>
      <c r="D4" s="101"/>
      <c r="E4" s="101"/>
      <c r="F4" s="35"/>
      <c r="G4" s="7" t="s">
        <v>39</v>
      </c>
    </row>
    <row r="5" spans="1:7" s="14" customFormat="1" ht="7.5" customHeight="1">
      <c r="A5" s="19"/>
      <c r="B5" s="19"/>
      <c r="C5" s="19"/>
      <c r="D5" s="19"/>
      <c r="E5" s="35"/>
      <c r="F5" s="35"/>
    </row>
    <row r="6" spans="1:7" ht="24" customHeight="1">
      <c r="A6" s="96" t="s">
        <v>42</v>
      </c>
      <c r="B6" s="96"/>
      <c r="C6" s="96"/>
      <c r="D6" s="96"/>
      <c r="E6" s="96" t="s">
        <v>132</v>
      </c>
      <c r="F6" s="102"/>
      <c r="G6" s="102"/>
    </row>
    <row r="7" spans="1:7" ht="24" customHeight="1">
      <c r="A7" s="103" t="s">
        <v>62</v>
      </c>
      <c r="B7" s="104"/>
      <c r="C7" s="105"/>
      <c r="D7" s="96" t="s">
        <v>63</v>
      </c>
      <c r="E7" s="96" t="s">
        <v>64</v>
      </c>
      <c r="F7" s="97" t="s">
        <v>118</v>
      </c>
      <c r="G7" s="96" t="s">
        <v>119</v>
      </c>
    </row>
    <row r="8" spans="1:7" s="34" customFormat="1" ht="24" customHeight="1">
      <c r="A8" s="21" t="s">
        <v>69</v>
      </c>
      <c r="B8" s="21" t="s">
        <v>70</v>
      </c>
      <c r="C8" s="21" t="s">
        <v>71</v>
      </c>
      <c r="D8" s="96"/>
      <c r="E8" s="96"/>
      <c r="F8" s="98"/>
      <c r="G8" s="96"/>
    </row>
    <row r="9" spans="1:7" s="14" customFormat="1" ht="24" customHeight="1">
      <c r="A9" s="21"/>
      <c r="B9" s="27"/>
      <c r="C9" s="27"/>
      <c r="D9" s="24"/>
      <c r="E9" s="36"/>
      <c r="F9" s="36"/>
      <c r="G9" s="36"/>
    </row>
    <row r="10" spans="1:7" s="14" customFormat="1" ht="24" customHeight="1">
      <c r="A10" s="21"/>
      <c r="B10" s="27"/>
      <c r="C10" s="27"/>
      <c r="D10" s="24"/>
      <c r="E10" s="36"/>
      <c r="F10" s="36"/>
      <c r="G10" s="36"/>
    </row>
    <row r="11" spans="1:7" s="14" customFormat="1" ht="24" customHeight="1">
      <c r="A11" s="21"/>
      <c r="B11" s="27"/>
      <c r="C11" s="27"/>
      <c r="D11" s="24"/>
      <c r="E11" s="36"/>
      <c r="F11" s="36"/>
      <c r="G11" s="36"/>
    </row>
    <row r="12" spans="1:7" s="14" customFormat="1" ht="24" customHeight="1">
      <c r="A12" s="96" t="s">
        <v>64</v>
      </c>
      <c r="B12" s="96"/>
      <c r="C12" s="96"/>
      <c r="D12" s="96"/>
      <c r="E12" s="36"/>
      <c r="F12" s="36"/>
      <c r="G12" s="36"/>
    </row>
    <row r="13" spans="1:7" s="14" customFormat="1" ht="22.5" customHeight="1">
      <c r="A13" s="30" t="s">
        <v>133</v>
      </c>
      <c r="B13" s="30"/>
      <c r="C13" s="30"/>
      <c r="D13" s="30"/>
      <c r="E13" s="37"/>
      <c r="F13" s="37"/>
      <c r="G13" s="37"/>
    </row>
    <row r="14" spans="1:7" s="14" customFormat="1" ht="22.5" customHeight="1">
      <c r="A14" s="30"/>
      <c r="B14" s="30"/>
      <c r="C14" s="30"/>
      <c r="D14" s="30"/>
      <c r="E14" s="37"/>
      <c r="F14" s="37"/>
      <c r="G14" s="37"/>
    </row>
    <row r="15" spans="1:7" s="14" customFormat="1" ht="22.5" customHeight="1">
      <c r="A15" s="30"/>
      <c r="B15" s="30"/>
      <c r="C15" s="30"/>
      <c r="D15" s="30"/>
      <c r="E15" s="38"/>
      <c r="F15" s="38"/>
      <c r="G15" s="38"/>
    </row>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honeticPr fontId="24"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04"/>
  <sheetViews>
    <sheetView workbookViewId="0">
      <selection activeCell="H34" sqref="H34"/>
    </sheetView>
  </sheetViews>
  <sheetFormatPr defaultColWidth="8" defaultRowHeight="14.25"/>
  <cols>
    <col min="1" max="2" width="10.375" style="9" customWidth="1"/>
    <col min="3" max="3" width="49.625" style="9" customWidth="1"/>
    <col min="4" max="5" width="17.125" style="15" customWidth="1"/>
    <col min="6" max="6" width="17.125" style="16" customWidth="1"/>
    <col min="7" max="251" width="8" style="9" customWidth="1"/>
    <col min="252" max="16384" width="8" style="9"/>
  </cols>
  <sheetData>
    <row r="1" spans="1:6" ht="18" customHeight="1"/>
    <row r="2" spans="1:6" s="14" customFormat="1" ht="22.5" customHeight="1">
      <c r="A2" s="99" t="s">
        <v>134</v>
      </c>
      <c r="B2" s="99"/>
      <c r="C2" s="99"/>
      <c r="D2" s="115"/>
      <c r="E2" s="115"/>
      <c r="F2" s="115"/>
    </row>
    <row r="3" spans="1:6" s="14" customFormat="1" ht="7.5" customHeight="1">
      <c r="A3" s="9"/>
      <c r="B3" s="9"/>
      <c r="C3" s="9"/>
      <c r="D3" s="15"/>
      <c r="E3" s="15"/>
      <c r="F3" s="17"/>
    </row>
    <row r="4" spans="1:6" s="14" customFormat="1" ht="18" customHeight="1">
      <c r="A4" s="100"/>
      <c r="B4" s="100"/>
      <c r="C4" s="101"/>
      <c r="D4" s="18"/>
      <c r="E4" s="18"/>
      <c r="F4" s="16" t="s">
        <v>39</v>
      </c>
    </row>
    <row r="5" spans="1:6" s="14" customFormat="1" ht="7.5" customHeight="1">
      <c r="A5" s="19"/>
      <c r="B5" s="19"/>
      <c r="C5" s="19"/>
      <c r="D5" s="20"/>
      <c r="E5" s="20"/>
      <c r="F5" s="17"/>
    </row>
    <row r="6" spans="1:6" ht="24" customHeight="1">
      <c r="A6" s="96" t="s">
        <v>42</v>
      </c>
      <c r="B6" s="96"/>
      <c r="C6" s="96"/>
      <c r="D6" s="116" t="s">
        <v>135</v>
      </c>
      <c r="E6" s="116"/>
      <c r="F6" s="117"/>
    </row>
    <row r="7" spans="1:6" ht="31.5" customHeight="1">
      <c r="A7" s="118" t="s">
        <v>136</v>
      </c>
      <c r="B7" s="119"/>
      <c r="C7" s="111" t="s">
        <v>137</v>
      </c>
      <c r="D7" s="113" t="s">
        <v>64</v>
      </c>
      <c r="E7" s="113" t="s">
        <v>138</v>
      </c>
      <c r="F7" s="113" t="s">
        <v>139</v>
      </c>
    </row>
    <row r="8" spans="1:6" ht="24" customHeight="1">
      <c r="A8" s="23" t="s">
        <v>69</v>
      </c>
      <c r="B8" s="23" t="s">
        <v>70</v>
      </c>
      <c r="C8" s="112"/>
      <c r="D8" s="114"/>
      <c r="E8" s="114"/>
      <c r="F8" s="114"/>
    </row>
    <row r="9" spans="1:6" ht="24" customHeight="1">
      <c r="A9" s="21" t="s">
        <v>140</v>
      </c>
      <c r="B9" s="21"/>
      <c r="C9" s="24" t="s">
        <v>141</v>
      </c>
      <c r="D9" s="25">
        <f>E9+F9</f>
        <v>9840300</v>
      </c>
      <c r="E9" s="25">
        <f>SUM(E10:E18)</f>
        <v>9840300</v>
      </c>
      <c r="F9" s="26"/>
    </row>
    <row r="10" spans="1:6" ht="24" customHeight="1">
      <c r="A10" s="21"/>
      <c r="B10" s="27" t="s">
        <v>89</v>
      </c>
      <c r="C10" s="24" t="s">
        <v>142</v>
      </c>
      <c r="D10" s="25">
        <f t="shared" ref="D10:D37" si="0">E10+F10</f>
        <v>1112800</v>
      </c>
      <c r="E10" s="25">
        <v>1112800</v>
      </c>
      <c r="F10" s="26"/>
    </row>
    <row r="11" spans="1:6" ht="24" customHeight="1">
      <c r="A11" s="21"/>
      <c r="B11" s="21" t="s">
        <v>91</v>
      </c>
      <c r="C11" s="28" t="s">
        <v>143</v>
      </c>
      <c r="D11" s="25">
        <f t="shared" si="0"/>
        <v>3745100</v>
      </c>
      <c r="E11" s="26">
        <v>3745100</v>
      </c>
      <c r="F11" s="26"/>
    </row>
    <row r="12" spans="1:6" ht="24" customHeight="1">
      <c r="A12" s="21"/>
      <c r="B12" s="21" t="s">
        <v>114</v>
      </c>
      <c r="C12" s="24" t="s">
        <v>144</v>
      </c>
      <c r="D12" s="25">
        <f t="shared" si="0"/>
        <v>1615600</v>
      </c>
      <c r="E12" s="25">
        <v>1615600</v>
      </c>
      <c r="F12" s="26"/>
    </row>
    <row r="13" spans="1:6" ht="24" customHeight="1">
      <c r="A13" s="21"/>
      <c r="B13" s="27" t="s">
        <v>145</v>
      </c>
      <c r="C13" s="24" t="s">
        <v>146</v>
      </c>
      <c r="D13" s="25">
        <f t="shared" si="0"/>
        <v>899000</v>
      </c>
      <c r="E13" s="25">
        <v>899000</v>
      </c>
      <c r="F13" s="26"/>
    </row>
    <row r="14" spans="1:6" ht="24" customHeight="1">
      <c r="A14" s="21"/>
      <c r="B14" s="21" t="s">
        <v>147</v>
      </c>
      <c r="C14" s="24" t="s">
        <v>148</v>
      </c>
      <c r="D14" s="25">
        <f t="shared" si="0"/>
        <v>449600</v>
      </c>
      <c r="E14" s="25">
        <v>449600</v>
      </c>
      <c r="F14" s="26"/>
    </row>
    <row r="15" spans="1:6" ht="24" customHeight="1">
      <c r="A15" s="21"/>
      <c r="B15" s="21" t="s">
        <v>149</v>
      </c>
      <c r="C15" s="24" t="s">
        <v>150</v>
      </c>
      <c r="D15" s="25">
        <f t="shared" si="0"/>
        <v>590000</v>
      </c>
      <c r="E15" s="25">
        <v>590000</v>
      </c>
      <c r="F15" s="26"/>
    </row>
    <row r="16" spans="1:6" s="14" customFormat="1" ht="24" customHeight="1">
      <c r="A16" s="21"/>
      <c r="B16" s="21" t="s">
        <v>151</v>
      </c>
      <c r="C16" s="24" t="s">
        <v>152</v>
      </c>
      <c r="D16" s="25">
        <f t="shared" si="0"/>
        <v>104400</v>
      </c>
      <c r="E16" s="25">
        <v>104400</v>
      </c>
      <c r="F16" s="26"/>
    </row>
    <row r="17" spans="1:6" s="14" customFormat="1" ht="24" customHeight="1">
      <c r="A17" s="21"/>
      <c r="B17" s="21" t="s">
        <v>153</v>
      </c>
      <c r="C17" s="24" t="s">
        <v>113</v>
      </c>
      <c r="D17" s="25">
        <f t="shared" si="0"/>
        <v>653800</v>
      </c>
      <c r="E17" s="25">
        <v>653800</v>
      </c>
      <c r="F17" s="26"/>
    </row>
    <row r="18" spans="1:6" s="14" customFormat="1" ht="24" customHeight="1">
      <c r="A18" s="21"/>
      <c r="B18" s="21" t="s">
        <v>76</v>
      </c>
      <c r="C18" s="24" t="s">
        <v>154</v>
      </c>
      <c r="D18" s="25">
        <f t="shared" si="0"/>
        <v>670000</v>
      </c>
      <c r="E18" s="25">
        <v>670000</v>
      </c>
      <c r="F18" s="26"/>
    </row>
    <row r="19" spans="1:6" s="14" customFormat="1" ht="24" customHeight="1">
      <c r="A19" s="21" t="s">
        <v>155</v>
      </c>
      <c r="B19" s="21"/>
      <c r="C19" s="24" t="s">
        <v>156</v>
      </c>
      <c r="D19" s="25">
        <f t="shared" si="0"/>
        <v>1202500</v>
      </c>
      <c r="E19" s="25"/>
      <c r="F19" s="26">
        <v>1202500</v>
      </c>
    </row>
    <row r="20" spans="1:6" s="14" customFormat="1" ht="24" customHeight="1">
      <c r="A20" s="21"/>
      <c r="B20" s="21" t="s">
        <v>89</v>
      </c>
      <c r="C20" s="24" t="s">
        <v>157</v>
      </c>
      <c r="D20" s="25">
        <f t="shared" ref="D20:D25" si="1">E20+F20</f>
        <v>227400</v>
      </c>
      <c r="E20" s="29"/>
      <c r="F20" s="25">
        <v>227400</v>
      </c>
    </row>
    <row r="21" spans="1:6" s="14" customFormat="1" ht="24" customHeight="1">
      <c r="A21" s="21"/>
      <c r="B21" s="21" t="s">
        <v>91</v>
      </c>
      <c r="C21" s="24" t="s">
        <v>158</v>
      </c>
      <c r="D21" s="25">
        <f t="shared" si="1"/>
        <v>3000</v>
      </c>
      <c r="E21" s="29"/>
      <c r="F21" s="25">
        <v>3000</v>
      </c>
    </row>
    <row r="22" spans="1:6" s="14" customFormat="1" ht="24" customHeight="1">
      <c r="A22" s="21"/>
      <c r="B22" s="21" t="s">
        <v>87</v>
      </c>
      <c r="C22" s="24" t="s">
        <v>159</v>
      </c>
      <c r="D22" s="25">
        <f t="shared" si="1"/>
        <v>8000</v>
      </c>
      <c r="E22" s="29"/>
      <c r="F22" s="25">
        <v>8000</v>
      </c>
    </row>
    <row r="23" spans="1:6" s="14" customFormat="1" ht="24" customHeight="1">
      <c r="A23" s="21"/>
      <c r="B23" s="21" t="s">
        <v>94</v>
      </c>
      <c r="C23" s="24" t="s">
        <v>160</v>
      </c>
      <c r="D23" s="25">
        <f t="shared" si="1"/>
        <v>0</v>
      </c>
      <c r="E23" s="25"/>
      <c r="F23" s="26"/>
    </row>
    <row r="24" spans="1:6" s="14" customFormat="1" ht="24" customHeight="1">
      <c r="A24" s="21"/>
      <c r="B24" s="21" t="s">
        <v>82</v>
      </c>
      <c r="C24" s="24" t="s">
        <v>161</v>
      </c>
      <c r="D24" s="25">
        <f t="shared" si="1"/>
        <v>18500</v>
      </c>
      <c r="E24" s="25"/>
      <c r="F24" s="26">
        <v>18500</v>
      </c>
    </row>
    <row r="25" spans="1:6" s="14" customFormat="1" ht="24" customHeight="1">
      <c r="A25" s="21"/>
      <c r="B25" s="21" t="s">
        <v>98</v>
      </c>
      <c r="C25" s="24" t="s">
        <v>162</v>
      </c>
      <c r="D25" s="25">
        <f t="shared" si="1"/>
        <v>49500</v>
      </c>
      <c r="E25" s="25"/>
      <c r="F25" s="26">
        <v>49500</v>
      </c>
    </row>
    <row r="26" spans="1:6" s="14" customFormat="1" ht="24" customHeight="1">
      <c r="A26" s="21"/>
      <c r="B26" s="21" t="s">
        <v>153</v>
      </c>
      <c r="C26" s="24" t="s">
        <v>163</v>
      </c>
      <c r="D26" s="25">
        <f t="shared" si="0"/>
        <v>17000</v>
      </c>
      <c r="E26" s="25"/>
      <c r="F26" s="26">
        <v>17000</v>
      </c>
    </row>
    <row r="27" spans="1:6" s="14" customFormat="1" ht="24" customHeight="1">
      <c r="A27" s="21"/>
      <c r="B27" s="21" t="s">
        <v>164</v>
      </c>
      <c r="C27" s="24" t="s">
        <v>165</v>
      </c>
      <c r="D27" s="25">
        <f t="shared" si="0"/>
        <v>0</v>
      </c>
      <c r="E27" s="25"/>
      <c r="F27" s="26"/>
    </row>
    <row r="28" spans="1:6" s="14" customFormat="1" ht="24" customHeight="1">
      <c r="A28" s="21"/>
      <c r="B28" s="21" t="s">
        <v>166</v>
      </c>
      <c r="C28" s="24" t="s">
        <v>167</v>
      </c>
      <c r="D28" s="25">
        <f t="shared" si="0"/>
        <v>36000</v>
      </c>
      <c r="E28" s="25"/>
      <c r="F28" s="26">
        <v>36000</v>
      </c>
    </row>
    <row r="29" spans="1:6" s="14" customFormat="1" ht="24" customHeight="1">
      <c r="A29" s="21"/>
      <c r="B29" s="21" t="s">
        <v>168</v>
      </c>
      <c r="C29" s="24" t="s">
        <v>169</v>
      </c>
      <c r="D29" s="25">
        <f t="shared" si="0"/>
        <v>225600</v>
      </c>
      <c r="E29" s="25"/>
      <c r="F29" s="26">
        <v>225600</v>
      </c>
    </row>
    <row r="30" spans="1:6" s="14" customFormat="1" ht="24" customHeight="1">
      <c r="A30" s="21"/>
      <c r="B30" s="21" t="s">
        <v>170</v>
      </c>
      <c r="C30" s="24" t="s">
        <v>171</v>
      </c>
      <c r="D30" s="25">
        <f t="shared" si="0"/>
        <v>18000</v>
      </c>
      <c r="E30" s="25"/>
      <c r="F30" s="26">
        <v>18000</v>
      </c>
    </row>
    <row r="31" spans="1:6" s="14" customFormat="1" ht="24" customHeight="1">
      <c r="A31" s="21"/>
      <c r="B31" s="21" t="s">
        <v>74</v>
      </c>
      <c r="C31" s="24" t="s">
        <v>172</v>
      </c>
      <c r="D31" s="25">
        <f t="shared" si="0"/>
        <v>0</v>
      </c>
      <c r="E31" s="25"/>
      <c r="F31" s="26"/>
    </row>
    <row r="32" spans="1:6" s="14" customFormat="1" ht="24" customHeight="1">
      <c r="A32" s="21"/>
      <c r="B32" s="21" t="s">
        <v>173</v>
      </c>
      <c r="C32" s="24" t="s">
        <v>174</v>
      </c>
      <c r="D32" s="25">
        <f t="shared" si="0"/>
        <v>200000</v>
      </c>
      <c r="E32" s="25"/>
      <c r="F32" s="26">
        <v>200000</v>
      </c>
    </row>
    <row r="33" spans="1:6" s="14" customFormat="1" ht="24" customHeight="1">
      <c r="A33" s="21"/>
      <c r="B33" s="21" t="s">
        <v>175</v>
      </c>
      <c r="C33" s="24" t="s">
        <v>176</v>
      </c>
      <c r="D33" s="25">
        <f t="shared" si="0"/>
        <v>112400</v>
      </c>
      <c r="E33" s="25"/>
      <c r="F33" s="26">
        <v>112400</v>
      </c>
    </row>
    <row r="34" spans="1:6" s="14" customFormat="1" ht="24" customHeight="1">
      <c r="A34" s="21"/>
      <c r="B34" s="21" t="s">
        <v>177</v>
      </c>
      <c r="C34" s="24" t="s">
        <v>178</v>
      </c>
      <c r="D34" s="25">
        <f t="shared" si="0"/>
        <v>116700</v>
      </c>
      <c r="E34" s="25"/>
      <c r="F34" s="26">
        <v>116700</v>
      </c>
    </row>
    <row r="35" spans="1:6" s="14" customFormat="1" ht="24" customHeight="1">
      <c r="A35" s="21"/>
      <c r="B35" s="21" t="s">
        <v>179</v>
      </c>
      <c r="C35" s="24" t="s">
        <v>180</v>
      </c>
      <c r="D35" s="25">
        <f t="shared" si="0"/>
        <v>170400</v>
      </c>
      <c r="E35" s="25"/>
      <c r="F35" s="26">
        <v>170400</v>
      </c>
    </row>
    <row r="36" spans="1:6" s="14" customFormat="1" ht="24" customHeight="1">
      <c r="A36" s="21"/>
      <c r="B36" s="21" t="s">
        <v>181</v>
      </c>
      <c r="C36" s="24" t="s">
        <v>182</v>
      </c>
      <c r="D36" s="25">
        <f t="shared" si="0"/>
        <v>0</v>
      </c>
      <c r="E36" s="25"/>
      <c r="F36" s="26"/>
    </row>
    <row r="37" spans="1:6" s="14" customFormat="1" ht="24" customHeight="1">
      <c r="A37" s="21"/>
      <c r="B37" s="21" t="s">
        <v>76</v>
      </c>
      <c r="C37" s="24" t="s">
        <v>183</v>
      </c>
      <c r="D37" s="25">
        <f t="shared" si="0"/>
        <v>0</v>
      </c>
      <c r="E37" s="25"/>
      <c r="F37" s="26"/>
    </row>
    <row r="38" spans="1:6" s="14" customFormat="1" ht="24" customHeight="1">
      <c r="A38" s="21" t="s">
        <v>184</v>
      </c>
      <c r="B38" s="21"/>
      <c r="C38" s="24" t="s">
        <v>185</v>
      </c>
      <c r="D38" s="25">
        <f t="shared" ref="D38:D43" si="2">E38+F38</f>
        <v>56200</v>
      </c>
      <c r="E38" s="25">
        <v>56200</v>
      </c>
      <c r="F38" s="26"/>
    </row>
    <row r="39" spans="1:6" s="14" customFormat="1" ht="24" customHeight="1">
      <c r="A39" s="21"/>
      <c r="B39" s="21" t="s">
        <v>87</v>
      </c>
      <c r="C39" s="24" t="s">
        <v>186</v>
      </c>
      <c r="D39" s="25">
        <f t="shared" si="2"/>
        <v>52100</v>
      </c>
      <c r="E39" s="25">
        <v>52100</v>
      </c>
      <c r="F39" s="26"/>
    </row>
    <row r="40" spans="1:6" s="14" customFormat="1" ht="24" customHeight="1">
      <c r="A40" s="21"/>
      <c r="B40" s="21" t="s">
        <v>147</v>
      </c>
      <c r="C40" s="24" t="s">
        <v>187</v>
      </c>
      <c r="D40" s="25">
        <f t="shared" si="2"/>
        <v>2600</v>
      </c>
      <c r="E40" s="25">
        <v>2600</v>
      </c>
      <c r="F40" s="26"/>
    </row>
    <row r="41" spans="1:6" s="14" customFormat="1" ht="24" customHeight="1">
      <c r="A41" s="21"/>
      <c r="B41" s="21" t="s">
        <v>76</v>
      </c>
      <c r="C41" s="24" t="s">
        <v>188</v>
      </c>
      <c r="D41" s="25">
        <f t="shared" si="2"/>
        <v>1500</v>
      </c>
      <c r="E41" s="25">
        <v>1500</v>
      </c>
      <c r="F41" s="26"/>
    </row>
    <row r="42" spans="1:6" s="14" customFormat="1" ht="24" customHeight="1">
      <c r="A42" s="21">
        <v>310</v>
      </c>
      <c r="B42" s="21"/>
      <c r="C42" s="24" t="s">
        <v>189</v>
      </c>
      <c r="D42" s="25">
        <f t="shared" si="2"/>
        <v>13000</v>
      </c>
      <c r="E42" s="25"/>
      <c r="F42" s="26">
        <v>13000</v>
      </c>
    </row>
    <row r="43" spans="1:6" s="14" customFormat="1" ht="24" customHeight="1">
      <c r="A43" s="21"/>
      <c r="B43" s="21" t="s">
        <v>114</v>
      </c>
      <c r="C43" s="24" t="s">
        <v>190</v>
      </c>
      <c r="D43" s="25">
        <f t="shared" si="2"/>
        <v>13000</v>
      </c>
      <c r="E43" s="25"/>
      <c r="F43" s="26">
        <v>13000</v>
      </c>
    </row>
    <row r="44" spans="1:6" s="14" customFormat="1" ht="24" customHeight="1">
      <c r="A44" s="96" t="s">
        <v>64</v>
      </c>
      <c r="B44" s="96"/>
      <c r="C44" s="96"/>
      <c r="D44" s="22">
        <f>D9+D19+D38+D42</f>
        <v>11112000</v>
      </c>
      <c r="E44" s="22">
        <f>E9+E19+E38+E42</f>
        <v>9896500</v>
      </c>
      <c r="F44" s="22">
        <f>F9+F19+F38+F42</f>
        <v>1215500</v>
      </c>
    </row>
    <row r="45" spans="1:6" s="14" customFormat="1" ht="22.5" customHeight="1">
      <c r="A45" s="30"/>
      <c r="B45" s="30"/>
      <c r="C45" s="30"/>
      <c r="D45" s="31"/>
      <c r="E45" s="31"/>
      <c r="F45" s="32"/>
    </row>
    <row r="46" spans="1:6" s="14" customFormat="1" ht="22.5" customHeight="1">
      <c r="A46" s="30"/>
      <c r="B46" s="30"/>
      <c r="C46" s="30"/>
      <c r="D46" s="31"/>
      <c r="E46" s="31"/>
      <c r="F46" s="32"/>
    </row>
    <row r="47" spans="1:6" s="14" customFormat="1" ht="22.5" customHeight="1">
      <c r="A47" s="30"/>
      <c r="B47" s="30"/>
      <c r="C47" s="30"/>
      <c r="D47" s="31"/>
      <c r="E47" s="31"/>
      <c r="F47" s="33"/>
    </row>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row r="3401" ht="22.5" customHeight="1"/>
    <row r="3402" ht="22.5" customHeight="1"/>
    <row r="3403" ht="22.5" customHeight="1"/>
    <row r="3404" ht="22.5" customHeight="1"/>
  </sheetData>
  <mergeCells count="10">
    <mergeCell ref="A2:F2"/>
    <mergeCell ref="A4:C4"/>
    <mergeCell ref="A6:C6"/>
    <mergeCell ref="D6:F6"/>
    <mergeCell ref="A7:B7"/>
    <mergeCell ref="A44:C44"/>
    <mergeCell ref="C7:C8"/>
    <mergeCell ref="D7:D8"/>
    <mergeCell ref="E7:E8"/>
    <mergeCell ref="F7:F8"/>
  </mergeCells>
  <phoneticPr fontId="24" type="noConversion"/>
  <printOptions horizontalCentered="1" verticalCentered="1"/>
  <pageMargins left="0.74803149606299202" right="0.74803149606299202" top="0.74803149606299202" bottom="0.74803149606299202" header="0" footer="0"/>
  <pageSetup paperSize="9" scale="66"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L7" sqref="L7"/>
    </sheetView>
  </sheetViews>
  <sheetFormatPr defaultColWidth="9" defaultRowHeight="14.25"/>
  <cols>
    <col min="1" max="7" width="16.875" customWidth="1"/>
  </cols>
  <sheetData>
    <row r="1" spans="1:7" ht="20.25" customHeight="1">
      <c r="G1" s="7"/>
    </row>
    <row r="2" spans="1:7" ht="36" customHeight="1">
      <c r="A2" s="99" t="s">
        <v>191</v>
      </c>
      <c r="B2" s="99"/>
      <c r="C2" s="99"/>
      <c r="D2" s="99"/>
      <c r="E2" s="99"/>
      <c r="F2" s="99"/>
      <c r="G2" s="101"/>
    </row>
    <row r="3" spans="1:7" s="4" customFormat="1" ht="29.25" customHeight="1">
      <c r="A3" s="100"/>
      <c r="B3" s="100"/>
      <c r="C3" s="101"/>
      <c r="D3" s="10"/>
      <c r="E3" s="10"/>
      <c r="F3" s="10"/>
      <c r="G3" s="11" t="s">
        <v>39</v>
      </c>
    </row>
    <row r="4" spans="1:7" s="5" customFormat="1" ht="32.25" customHeight="1">
      <c r="A4" s="118" t="s">
        <v>192</v>
      </c>
      <c r="B4" s="120"/>
      <c r="C4" s="120"/>
      <c r="D4" s="120"/>
      <c r="E4" s="120"/>
      <c r="F4" s="119"/>
      <c r="G4" s="123" t="s">
        <v>193</v>
      </c>
    </row>
    <row r="5" spans="1:7" s="5" customFormat="1" ht="32.25" customHeight="1">
      <c r="A5" s="123" t="s">
        <v>64</v>
      </c>
      <c r="B5" s="123" t="s">
        <v>194</v>
      </c>
      <c r="C5" s="123" t="s">
        <v>171</v>
      </c>
      <c r="D5" s="121" t="s">
        <v>195</v>
      </c>
      <c r="E5" s="121"/>
      <c r="F5" s="121"/>
      <c r="G5" s="125"/>
    </row>
    <row r="6" spans="1:7" s="5" customFormat="1" ht="32.25" customHeight="1">
      <c r="A6" s="124"/>
      <c r="B6" s="124"/>
      <c r="C6" s="124"/>
      <c r="D6" s="12" t="s">
        <v>196</v>
      </c>
      <c r="E6" s="12" t="s">
        <v>197</v>
      </c>
      <c r="F6" s="12" t="s">
        <v>198</v>
      </c>
      <c r="G6" s="124"/>
    </row>
    <row r="7" spans="1:7" s="6" customFormat="1" ht="67.5" customHeight="1">
      <c r="A7" s="13">
        <v>18000</v>
      </c>
      <c r="B7" s="13">
        <v>0</v>
      </c>
      <c r="C7" s="13">
        <v>18000</v>
      </c>
      <c r="D7" s="13">
        <v>0</v>
      </c>
      <c r="E7" s="13">
        <v>0</v>
      </c>
      <c r="F7" s="13">
        <v>0</v>
      </c>
      <c r="G7" s="13">
        <v>903900</v>
      </c>
    </row>
    <row r="17" spans="1:6" ht="30.75" customHeight="1">
      <c r="A17" s="122"/>
      <c r="B17" s="122"/>
      <c r="C17" s="122"/>
      <c r="D17" s="122"/>
      <c r="E17" s="122"/>
      <c r="F17" s="122"/>
    </row>
  </sheetData>
  <mergeCells count="9">
    <mergeCell ref="A2:G2"/>
    <mergeCell ref="A3:C3"/>
    <mergeCell ref="A4:F4"/>
    <mergeCell ref="D5:F5"/>
    <mergeCell ref="A17:F17"/>
    <mergeCell ref="A5:A6"/>
    <mergeCell ref="B5:B6"/>
    <mergeCell ref="C5:C6"/>
    <mergeCell ref="G4:G6"/>
  </mergeCells>
  <phoneticPr fontId="24" type="noConversion"/>
  <printOptions horizontalCentered="1"/>
  <pageMargins left="0.74803149606299202" right="0.74803149606299202" top="0.74803149606299202" bottom="0.74803149606299202" header="0.511811023622047" footer="0.511811023622047"/>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workbookViewId="0">
      <selection activeCell="A6" sqref="A6"/>
    </sheetView>
  </sheetViews>
  <sheetFormatPr defaultColWidth="9" defaultRowHeight="14.25"/>
  <cols>
    <col min="1" max="1" width="121.375" customWidth="1"/>
    <col min="13" max="13" width="13.25" customWidth="1"/>
  </cols>
  <sheetData>
    <row r="1" spans="1:13" ht="24" customHeight="1">
      <c r="A1" s="1" t="s">
        <v>199</v>
      </c>
      <c r="B1" s="1"/>
      <c r="C1" s="1"/>
      <c r="D1" s="1"/>
      <c r="E1" s="1"/>
      <c r="F1" s="1"/>
      <c r="G1" s="1"/>
      <c r="H1" s="1"/>
      <c r="I1" s="1"/>
      <c r="J1" s="1"/>
      <c r="K1" s="1"/>
      <c r="L1" s="1"/>
      <c r="M1" s="1"/>
    </row>
    <row r="2" spans="1:13" ht="24" customHeight="1"/>
    <row r="3" spans="1:13" ht="185.25">
      <c r="A3" s="84" t="s">
        <v>231</v>
      </c>
      <c r="B3" s="3"/>
      <c r="C3" s="3"/>
      <c r="D3" s="3"/>
      <c r="E3" s="3"/>
      <c r="F3" s="3"/>
      <c r="G3" s="3"/>
      <c r="H3" s="3"/>
      <c r="I3" s="3"/>
      <c r="J3" s="3"/>
      <c r="K3" s="3"/>
      <c r="L3" s="3"/>
      <c r="M3" s="3"/>
    </row>
    <row r="4" spans="1:13">
      <c r="A4" s="85" t="s">
        <v>232</v>
      </c>
    </row>
    <row r="5" spans="1:13" ht="28.5">
      <c r="A5" s="126" t="s">
        <v>233</v>
      </c>
    </row>
    <row r="6" spans="1:13" ht="28.5">
      <c r="A6" s="126" t="s">
        <v>234</v>
      </c>
    </row>
  </sheetData>
  <phoneticPr fontId="24" type="noConversion"/>
  <pageMargins left="0.75" right="0.75" top="1" bottom="1" header="0.5" footer="0.5"/>
  <pageSetup paperSize="9" orientation="landscape"/>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B10" sqref="B10"/>
    </sheetView>
  </sheetViews>
  <sheetFormatPr defaultColWidth="9" defaultRowHeight="14.25"/>
  <cols>
    <col min="1" max="1" width="121.375" customWidth="1"/>
    <col min="13" max="13" width="13.25" customWidth="1"/>
  </cols>
  <sheetData>
    <row r="1" spans="1:13" ht="22.5">
      <c r="A1" s="1" t="s">
        <v>200</v>
      </c>
      <c r="B1" s="1"/>
      <c r="C1" s="1"/>
      <c r="D1" s="1"/>
      <c r="E1" s="1"/>
      <c r="F1" s="1"/>
      <c r="G1" s="1"/>
      <c r="H1" s="1"/>
      <c r="I1" s="1"/>
      <c r="J1" s="1"/>
      <c r="K1" s="1"/>
      <c r="L1" s="1"/>
      <c r="M1" s="1"/>
    </row>
    <row r="2" spans="1:13">
      <c r="A2" t="s">
        <v>201</v>
      </c>
    </row>
    <row r="3" spans="1:13" ht="114">
      <c r="A3" s="2" t="s">
        <v>202</v>
      </c>
      <c r="B3" s="3"/>
      <c r="C3" s="3"/>
      <c r="D3" s="3"/>
      <c r="E3" s="3"/>
      <c r="F3" s="3"/>
      <c r="G3" s="3"/>
      <c r="H3" s="3"/>
      <c r="I3" s="3"/>
      <c r="J3" s="3"/>
      <c r="K3" s="3"/>
      <c r="L3" s="3"/>
      <c r="M3" s="3"/>
    </row>
    <row r="4" spans="1:13">
      <c r="A4" s="2" t="s">
        <v>203</v>
      </c>
      <c r="B4" s="3"/>
      <c r="C4" s="3"/>
      <c r="D4" s="3"/>
      <c r="E4" s="3"/>
      <c r="F4" s="3"/>
      <c r="G4" s="3"/>
      <c r="H4" s="3"/>
      <c r="I4" s="3"/>
      <c r="J4" s="3"/>
      <c r="K4" s="3"/>
      <c r="L4" s="3"/>
      <c r="M4" s="3"/>
    </row>
    <row r="5" spans="1:13">
      <c r="A5" s="2" t="s">
        <v>204</v>
      </c>
      <c r="B5" s="3"/>
      <c r="C5" s="3"/>
      <c r="D5" s="3"/>
      <c r="E5" s="3"/>
      <c r="F5" s="3"/>
      <c r="G5" s="3"/>
      <c r="H5" s="3"/>
      <c r="I5" s="3"/>
      <c r="J5" s="3"/>
      <c r="K5" s="3"/>
      <c r="L5" s="3"/>
      <c r="M5" s="3"/>
    </row>
    <row r="6" spans="1:13" ht="28.5">
      <c r="A6" s="2" t="s">
        <v>205</v>
      </c>
      <c r="B6" s="3"/>
      <c r="C6" s="3"/>
      <c r="D6" s="3"/>
      <c r="E6" s="3"/>
      <c r="F6" s="3"/>
      <c r="G6" s="3"/>
      <c r="H6" s="3"/>
      <c r="I6" s="3"/>
      <c r="J6" s="3"/>
      <c r="K6" s="3"/>
      <c r="L6" s="3"/>
      <c r="M6" s="3"/>
    </row>
    <row r="7" spans="1:13" ht="28.5">
      <c r="A7" s="2" t="s">
        <v>206</v>
      </c>
    </row>
    <row r="8" spans="1:13">
      <c r="A8" s="2" t="s">
        <v>207</v>
      </c>
      <c r="B8" s="3"/>
      <c r="C8" s="3"/>
      <c r="D8" s="3"/>
      <c r="E8" s="3"/>
      <c r="F8" s="3"/>
      <c r="G8" s="3"/>
      <c r="H8" s="3"/>
      <c r="I8" s="3"/>
      <c r="J8" s="3"/>
      <c r="K8" s="3"/>
      <c r="L8" s="3"/>
      <c r="M8" s="3"/>
    </row>
    <row r="9" spans="1:13">
      <c r="A9" s="2" t="s">
        <v>208</v>
      </c>
      <c r="B9" s="3"/>
      <c r="C9" s="3"/>
      <c r="D9" s="3"/>
      <c r="E9" s="3"/>
      <c r="F9" s="3"/>
      <c r="G9" s="3"/>
      <c r="H9" s="3"/>
      <c r="I9" s="3"/>
      <c r="J9" s="3"/>
      <c r="K9" s="3"/>
      <c r="L9" s="3"/>
      <c r="M9" s="3"/>
    </row>
    <row r="10" spans="1:13">
      <c r="A10" s="2" t="s">
        <v>209</v>
      </c>
      <c r="B10" s="3"/>
      <c r="C10" s="3"/>
      <c r="D10" s="3"/>
      <c r="E10" s="3"/>
      <c r="F10" s="3"/>
      <c r="G10" s="3"/>
      <c r="H10" s="3"/>
      <c r="I10" s="3"/>
      <c r="J10" s="3"/>
      <c r="K10" s="3"/>
      <c r="L10" s="3"/>
      <c r="M10" s="3"/>
    </row>
    <row r="11" spans="1:13">
      <c r="A11" s="2" t="s">
        <v>210</v>
      </c>
      <c r="B11" s="3"/>
      <c r="C11" s="3"/>
      <c r="D11" s="3"/>
      <c r="E11" s="3"/>
      <c r="F11" s="3"/>
      <c r="G11" s="3"/>
      <c r="H11" s="3"/>
      <c r="I11" s="3"/>
      <c r="J11" s="3"/>
      <c r="K11" s="3"/>
      <c r="L11" s="3"/>
      <c r="M11" s="3"/>
    </row>
    <row r="12" spans="1:13">
      <c r="A12" s="2" t="s">
        <v>211</v>
      </c>
      <c r="B12" s="3"/>
      <c r="C12" s="3"/>
      <c r="D12" s="3"/>
      <c r="E12" s="3"/>
      <c r="F12" s="3"/>
      <c r="G12" s="3"/>
      <c r="H12" s="3"/>
      <c r="I12" s="3"/>
      <c r="J12" s="3"/>
      <c r="K12" s="3"/>
      <c r="L12" s="3"/>
      <c r="M12" s="3"/>
    </row>
    <row r="13" spans="1:13">
      <c r="A13" s="2" t="s">
        <v>212</v>
      </c>
      <c r="B13" s="3"/>
      <c r="C13" s="3"/>
      <c r="D13" s="3"/>
      <c r="E13" s="3"/>
      <c r="F13" s="3"/>
      <c r="G13" s="3"/>
      <c r="H13" s="3"/>
      <c r="I13" s="3"/>
      <c r="J13" s="3"/>
      <c r="K13" s="3"/>
      <c r="L13" s="3"/>
      <c r="M13" s="3"/>
    </row>
    <row r="14" spans="1:13">
      <c r="A14" s="2" t="s">
        <v>213</v>
      </c>
      <c r="B14" s="3"/>
      <c r="C14" s="3"/>
      <c r="D14" s="3"/>
      <c r="E14" s="3"/>
      <c r="F14" s="3"/>
      <c r="G14" s="3"/>
      <c r="H14" s="3"/>
      <c r="I14" s="3"/>
      <c r="J14" s="3"/>
      <c r="K14" s="3"/>
      <c r="L14" s="3"/>
      <c r="M14" s="3"/>
    </row>
    <row r="15" spans="1:13">
      <c r="A15" s="2" t="s">
        <v>214</v>
      </c>
      <c r="B15" s="3"/>
      <c r="C15" s="3"/>
      <c r="D15" s="3"/>
      <c r="E15" s="3"/>
      <c r="F15" s="3"/>
      <c r="G15" s="3"/>
      <c r="H15" s="3"/>
      <c r="I15" s="3"/>
      <c r="J15" s="3"/>
      <c r="K15" s="3"/>
      <c r="L15" s="3"/>
      <c r="M15" s="3"/>
    </row>
    <row r="16" spans="1:13">
      <c r="A16" s="2" t="s">
        <v>215</v>
      </c>
      <c r="B16" s="3"/>
      <c r="C16" s="3"/>
      <c r="D16" s="3"/>
      <c r="E16" s="3"/>
      <c r="F16" s="3"/>
      <c r="G16" s="3"/>
      <c r="H16" s="3"/>
      <c r="I16" s="3"/>
      <c r="J16" s="3"/>
      <c r="K16" s="3"/>
      <c r="L16" s="3"/>
      <c r="M16" s="3"/>
    </row>
    <row r="17" spans="1:13" ht="28.5">
      <c r="A17" s="2" t="s">
        <v>216</v>
      </c>
      <c r="B17" s="3"/>
      <c r="C17" s="3"/>
      <c r="D17" s="3"/>
      <c r="E17" s="3"/>
      <c r="F17" s="3"/>
      <c r="G17" s="3"/>
      <c r="H17" s="3"/>
      <c r="I17" s="3"/>
      <c r="J17" s="3"/>
      <c r="K17" s="3"/>
      <c r="L17" s="3"/>
      <c r="M17" s="3"/>
    </row>
    <row r="18" spans="1:13">
      <c r="A18" t="s">
        <v>217</v>
      </c>
    </row>
    <row r="19" spans="1:13">
      <c r="A19" t="s">
        <v>218</v>
      </c>
    </row>
  </sheetData>
  <phoneticPr fontId="24" type="noConversion"/>
  <pageMargins left="0.75" right="0.75" top="1" bottom="1" header="0.5" footer="0.5"/>
  <pageSetup paperSize="9" orientation="landscape"/>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opLeftCell="A10" workbookViewId="0">
      <selection activeCell="A11" sqref="A11"/>
    </sheetView>
  </sheetViews>
  <sheetFormatPr defaultColWidth="9" defaultRowHeight="14.25"/>
  <cols>
    <col min="1" max="1" width="121.375" customWidth="1"/>
    <col min="13" max="13" width="13.25" customWidth="1"/>
  </cols>
  <sheetData>
    <row r="1" spans="1:13" ht="22.5">
      <c r="A1" s="1" t="s">
        <v>219</v>
      </c>
      <c r="B1" s="1"/>
      <c r="C1" s="1"/>
      <c r="D1" s="1"/>
      <c r="E1" s="1"/>
      <c r="F1" s="1"/>
      <c r="G1" s="1"/>
      <c r="H1" s="1"/>
      <c r="I1" s="1"/>
      <c r="J1" s="1"/>
      <c r="K1" s="1"/>
      <c r="L1" s="1"/>
      <c r="M1" s="1"/>
    </row>
    <row r="2" spans="1:13">
      <c r="A2" t="s">
        <v>201</v>
      </c>
    </row>
    <row r="3" spans="1:13" ht="128.25">
      <c r="A3" s="2" t="s">
        <v>220</v>
      </c>
      <c r="B3" s="3"/>
      <c r="C3" s="3"/>
      <c r="D3" s="3"/>
      <c r="E3" s="3"/>
      <c r="F3" s="3"/>
      <c r="G3" s="3"/>
      <c r="H3" s="3"/>
      <c r="I3" s="3"/>
      <c r="J3" s="3"/>
      <c r="K3" s="3"/>
      <c r="L3" s="3"/>
      <c r="M3" s="3"/>
    </row>
    <row r="4" spans="1:13" ht="28.5">
      <c r="A4" s="2" t="s">
        <v>221</v>
      </c>
      <c r="B4" s="3"/>
      <c r="C4" s="3"/>
      <c r="D4" s="3"/>
      <c r="E4" s="3"/>
      <c r="F4" s="3"/>
      <c r="G4" s="3"/>
      <c r="H4" s="3"/>
      <c r="I4" s="3"/>
      <c r="J4" s="3"/>
      <c r="K4" s="3"/>
      <c r="L4" s="3"/>
      <c r="M4" s="3"/>
    </row>
    <row r="5" spans="1:13">
      <c r="A5" s="2" t="s">
        <v>204</v>
      </c>
      <c r="B5" s="3"/>
      <c r="C5" s="3"/>
      <c r="D5" s="3"/>
      <c r="E5" s="3"/>
      <c r="F5" s="3"/>
      <c r="G5" s="3"/>
      <c r="H5" s="3"/>
      <c r="I5" s="3"/>
      <c r="J5" s="3"/>
      <c r="K5" s="3"/>
      <c r="L5" s="3"/>
      <c r="M5" s="3"/>
    </row>
    <row r="6" spans="1:13" ht="42.75">
      <c r="A6" s="2" t="s">
        <v>222</v>
      </c>
      <c r="B6" s="3"/>
      <c r="C6" s="3"/>
      <c r="D6" s="3"/>
      <c r="E6" s="3"/>
      <c r="F6" s="3"/>
      <c r="G6" s="3"/>
      <c r="H6" s="3"/>
      <c r="I6" s="3"/>
      <c r="J6" s="3"/>
      <c r="K6" s="3"/>
      <c r="L6" s="3"/>
      <c r="M6" s="3"/>
    </row>
    <row r="7" spans="1:13" ht="28.5">
      <c r="A7" s="2" t="s">
        <v>223</v>
      </c>
    </row>
    <row r="8" spans="1:13">
      <c r="A8" s="2" t="s">
        <v>207</v>
      </c>
      <c r="B8" s="3"/>
      <c r="C8" s="3"/>
      <c r="D8" s="3"/>
      <c r="E8" s="3"/>
      <c r="F8" s="3"/>
      <c r="G8" s="3"/>
      <c r="H8" s="3"/>
      <c r="I8" s="3"/>
      <c r="J8" s="3"/>
      <c r="K8" s="3"/>
      <c r="L8" s="3"/>
      <c r="M8" s="3"/>
    </row>
    <row r="9" spans="1:13">
      <c r="A9" s="2" t="s">
        <v>224</v>
      </c>
      <c r="B9" s="3"/>
      <c r="C9" s="3"/>
      <c r="D9" s="3"/>
      <c r="E9" s="3"/>
      <c r="F9" s="3"/>
      <c r="G9" s="3"/>
      <c r="H9" s="3"/>
      <c r="I9" s="3"/>
      <c r="J9" s="3"/>
      <c r="K9" s="3"/>
      <c r="L9" s="3"/>
      <c r="M9" s="3"/>
    </row>
    <row r="10" spans="1:13">
      <c r="A10" s="2" t="s">
        <v>209</v>
      </c>
      <c r="B10" s="3"/>
      <c r="C10" s="3"/>
      <c r="D10" s="3"/>
      <c r="E10" s="3"/>
      <c r="F10" s="3"/>
      <c r="G10" s="3"/>
      <c r="H10" s="3"/>
      <c r="I10" s="3"/>
      <c r="J10" s="3"/>
      <c r="K10" s="3"/>
      <c r="L10" s="3"/>
      <c r="M10" s="3"/>
    </row>
    <row r="11" spans="1:13">
      <c r="A11" s="2" t="s">
        <v>225</v>
      </c>
      <c r="B11" s="3"/>
      <c r="C11" s="3"/>
      <c r="D11" s="3"/>
      <c r="E11" s="3"/>
      <c r="F11" s="3"/>
      <c r="G11" s="3"/>
      <c r="H11" s="3"/>
      <c r="I11" s="3"/>
      <c r="J11" s="3"/>
      <c r="K11" s="3"/>
      <c r="L11" s="3"/>
      <c r="M11" s="3"/>
    </row>
    <row r="12" spans="1:13">
      <c r="A12" s="2" t="s">
        <v>226</v>
      </c>
      <c r="B12" s="3"/>
      <c r="C12" s="3"/>
      <c r="D12" s="3"/>
      <c r="E12" s="3"/>
      <c r="F12" s="3"/>
      <c r="G12" s="3"/>
      <c r="H12" s="3"/>
      <c r="I12" s="3"/>
      <c r="J12" s="3"/>
      <c r="K12" s="3"/>
      <c r="L12" s="3"/>
      <c r="M12" s="3"/>
    </row>
    <row r="13" spans="1:13">
      <c r="A13" s="2" t="s">
        <v>212</v>
      </c>
      <c r="B13" s="3"/>
      <c r="C13" s="3"/>
      <c r="D13" s="3"/>
      <c r="E13" s="3"/>
      <c r="F13" s="3"/>
      <c r="G13" s="3"/>
      <c r="H13" s="3"/>
      <c r="I13" s="3"/>
      <c r="J13" s="3"/>
      <c r="K13" s="3"/>
      <c r="L13" s="3"/>
      <c r="M13" s="3"/>
    </row>
    <row r="14" spans="1:13">
      <c r="A14" s="2" t="s">
        <v>213</v>
      </c>
      <c r="B14" s="3"/>
      <c r="C14" s="3"/>
      <c r="D14" s="3"/>
      <c r="E14" s="3"/>
      <c r="F14" s="3"/>
      <c r="G14" s="3"/>
      <c r="H14" s="3"/>
      <c r="I14" s="3"/>
      <c r="J14" s="3"/>
      <c r="K14" s="3"/>
      <c r="L14" s="3"/>
      <c r="M14" s="3"/>
    </row>
    <row r="15" spans="1:13">
      <c r="A15" s="2" t="s">
        <v>214</v>
      </c>
      <c r="B15" s="3"/>
      <c r="C15" s="3"/>
      <c r="D15" s="3"/>
      <c r="E15" s="3"/>
      <c r="F15" s="3"/>
      <c r="G15" s="3"/>
      <c r="H15" s="3"/>
      <c r="I15" s="3"/>
      <c r="J15" s="3"/>
      <c r="K15" s="3"/>
      <c r="L15" s="3"/>
      <c r="M15" s="3"/>
    </row>
    <row r="16" spans="1:13">
      <c r="A16" s="2" t="s">
        <v>227</v>
      </c>
      <c r="B16" s="3"/>
      <c r="C16" s="3"/>
      <c r="D16" s="3"/>
      <c r="E16" s="3"/>
      <c r="F16" s="3"/>
      <c r="G16" s="3"/>
      <c r="H16" s="3"/>
      <c r="I16" s="3"/>
      <c r="J16" s="3"/>
      <c r="K16" s="3"/>
      <c r="L16" s="3"/>
      <c r="M16" s="3"/>
    </row>
    <row r="17" spans="1:13">
      <c r="A17" s="2" t="s">
        <v>228</v>
      </c>
      <c r="B17" s="3"/>
      <c r="C17" s="3"/>
      <c r="D17" s="3"/>
      <c r="E17" s="3"/>
      <c r="F17" s="3"/>
      <c r="G17" s="3"/>
      <c r="H17" s="3"/>
      <c r="I17" s="3"/>
      <c r="J17" s="3"/>
      <c r="K17" s="3"/>
      <c r="L17" s="3"/>
      <c r="M17" s="3"/>
    </row>
    <row r="18" spans="1:13">
      <c r="A18" t="s">
        <v>217</v>
      </c>
    </row>
    <row r="19" spans="1:13">
      <c r="A19" t="s">
        <v>218</v>
      </c>
    </row>
  </sheetData>
  <phoneticPr fontId="24" type="noConversion"/>
  <pageMargins left="0.75" right="0.75" top="1" bottom="1" header="0.5" footer="0.5"/>
  <pageSetup paperSize="9" scale="9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46"/>
  <sheetViews>
    <sheetView zoomScale="75" zoomScaleNormal="75" workbookViewId="0">
      <selection activeCell="A27" sqref="A27"/>
    </sheetView>
  </sheetViews>
  <sheetFormatPr defaultColWidth="9" defaultRowHeight="14.25"/>
  <cols>
    <col min="1" max="1" width="117.625" style="56" customWidth="1"/>
  </cols>
  <sheetData>
    <row r="1" spans="1:1" ht="21" customHeight="1">
      <c r="A1" s="70" t="s">
        <v>2</v>
      </c>
    </row>
    <row r="2" spans="1:1" ht="21" customHeight="1">
      <c r="A2" s="71"/>
    </row>
    <row r="3" spans="1:1" ht="21" customHeight="1">
      <c r="A3" s="71"/>
    </row>
    <row r="4" spans="1:1" ht="21" customHeight="1">
      <c r="A4" s="72" t="s">
        <v>3</v>
      </c>
    </row>
    <row r="5" spans="1:1" ht="21" customHeight="1">
      <c r="A5" s="73" t="s">
        <v>4</v>
      </c>
    </row>
    <row r="6" spans="1:1" ht="21" customHeight="1">
      <c r="A6" s="73" t="s">
        <v>5</v>
      </c>
    </row>
    <row r="7" spans="1:1" ht="21" customHeight="1">
      <c r="A7" s="73" t="s">
        <v>6</v>
      </c>
    </row>
    <row r="8" spans="1:1" ht="21" customHeight="1">
      <c r="A8" s="73" t="s">
        <v>7</v>
      </c>
    </row>
    <row r="9" spans="1:1" ht="21" customHeight="1">
      <c r="A9" s="73" t="s">
        <v>8</v>
      </c>
    </row>
    <row r="10" spans="1:1" ht="21" customHeight="1">
      <c r="A10" s="73" t="s">
        <v>9</v>
      </c>
    </row>
    <row r="11" spans="1:1" ht="21" customHeight="1">
      <c r="A11" s="73" t="s">
        <v>10</v>
      </c>
    </row>
    <row r="12" spans="1:1" ht="21" customHeight="1">
      <c r="A12" s="73" t="s">
        <v>11</v>
      </c>
    </row>
    <row r="13" spans="1:1" ht="21" customHeight="1">
      <c r="A13" s="73" t="s">
        <v>12</v>
      </c>
    </row>
    <row r="14" spans="1:1" ht="21" customHeight="1">
      <c r="A14" s="73" t="s">
        <v>13</v>
      </c>
    </row>
    <row r="15" spans="1:1" ht="21" customHeight="1">
      <c r="A15" s="73" t="s">
        <v>14</v>
      </c>
    </row>
    <row r="16" spans="1:1" ht="21" customHeight="1">
      <c r="A16" s="73" t="s">
        <v>15</v>
      </c>
    </row>
    <row r="17" spans="1:1" ht="21" customHeight="1">
      <c r="A17" s="73" t="s">
        <v>16</v>
      </c>
    </row>
    <row r="18" spans="1:1" ht="21" customHeight="1">
      <c r="A18" s="73" t="s">
        <v>17</v>
      </c>
    </row>
    <row r="19" spans="1:1" ht="21" customHeight="1">
      <c r="A19" s="73" t="s">
        <v>18</v>
      </c>
    </row>
    <row r="20" spans="1:1" ht="21" customHeight="1">
      <c r="A20" s="73"/>
    </row>
    <row r="21" spans="1:1" ht="21" customHeight="1">
      <c r="A21" s="73"/>
    </row>
    <row r="22" spans="1:1" ht="21" customHeight="1">
      <c r="A22" s="73"/>
    </row>
    <row r="23" spans="1:1" ht="21" customHeight="1">
      <c r="A23" s="73"/>
    </row>
    <row r="24" spans="1:1" ht="21" customHeight="1">
      <c r="A24" s="73"/>
    </row>
    <row r="25" spans="1:1" ht="21" customHeight="1">
      <c r="A25" s="74"/>
    </row>
    <row r="26" spans="1:1" ht="21" customHeight="1">
      <c r="A26" s="74"/>
    </row>
    <row r="27" spans="1:1" ht="21" customHeight="1">
      <c r="A27" s="74"/>
    </row>
    <row r="28" spans="1:1" ht="21" customHeight="1">
      <c r="A28" s="74"/>
    </row>
    <row r="29" spans="1:1" ht="21" customHeight="1">
      <c r="A29" s="74"/>
    </row>
    <row r="30" spans="1:1" ht="21" customHeight="1">
      <c r="A30" s="74"/>
    </row>
    <row r="31" spans="1:1" ht="21" customHeight="1">
      <c r="A31" s="74"/>
    </row>
    <row r="32" spans="1:1" ht="18.75">
      <c r="A32" s="74"/>
    </row>
    <row r="33" spans="1:1" ht="18.75">
      <c r="A33" s="74"/>
    </row>
    <row r="34" spans="1:1" ht="18.75">
      <c r="A34" s="74"/>
    </row>
    <row r="35" spans="1:1" ht="18.75">
      <c r="A35" s="74"/>
    </row>
    <row r="36" spans="1:1" ht="18.75">
      <c r="A36" s="74"/>
    </row>
    <row r="37" spans="1:1" ht="18.75">
      <c r="A37" s="74"/>
    </row>
    <row r="38" spans="1:1" ht="18.75">
      <c r="A38" s="74"/>
    </row>
    <row r="39" spans="1:1" ht="18.75">
      <c r="A39" s="74"/>
    </row>
    <row r="40" spans="1:1" ht="18.75">
      <c r="A40" s="74"/>
    </row>
    <row r="41" spans="1:1" ht="18.75">
      <c r="A41" s="74"/>
    </row>
    <row r="42" spans="1:1" ht="18.75">
      <c r="A42" s="74"/>
    </row>
    <row r="43" spans="1:1" ht="18.75">
      <c r="A43" s="74"/>
    </row>
    <row r="44" spans="1:1" ht="18.75">
      <c r="A44" s="74"/>
    </row>
    <row r="45" spans="1:1" ht="18.75">
      <c r="A45" s="74"/>
    </row>
    <row r="46" spans="1:1" ht="18.75">
      <c r="A46" s="74"/>
    </row>
  </sheetData>
  <phoneticPr fontId="24" type="noConversion"/>
  <printOptions horizontalCentered="1"/>
  <pageMargins left="0.74803149606299202" right="0.74803149606299202" top="0.74803149606299202" bottom="0.74803149606299202" header="0" footer="0"/>
  <pageSetup paperSize="9" fitToHeight="0"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4" sqref="B4"/>
    </sheetView>
  </sheetViews>
  <sheetFormatPr defaultColWidth="9" defaultRowHeight="14.25"/>
  <cols>
    <col min="1" max="1" width="121.375" customWidth="1"/>
    <col min="13" max="13" width="13.25" customWidth="1"/>
  </cols>
  <sheetData>
    <row r="1" spans="1:13" ht="24" customHeight="1">
      <c r="A1" s="1" t="s">
        <v>19</v>
      </c>
      <c r="B1" s="1"/>
      <c r="C1" s="1"/>
      <c r="D1" s="1"/>
      <c r="E1" s="1"/>
      <c r="F1" s="1"/>
      <c r="G1" s="1"/>
      <c r="H1" s="1"/>
      <c r="I1" s="1"/>
      <c r="J1" s="1"/>
      <c r="K1" s="1"/>
      <c r="L1" s="1"/>
      <c r="M1" s="1"/>
    </row>
    <row r="2" spans="1:13" ht="24" customHeight="1"/>
    <row r="3" spans="1:13" ht="27.95" customHeight="1">
      <c r="A3" s="68" t="s">
        <v>20</v>
      </c>
      <c r="B3" s="3"/>
      <c r="C3" s="3"/>
      <c r="D3" s="3"/>
      <c r="E3" s="3"/>
      <c r="F3" s="3"/>
      <c r="G3" s="3"/>
      <c r="H3" s="3"/>
      <c r="I3" s="3"/>
      <c r="J3" s="3"/>
      <c r="K3" s="3"/>
      <c r="L3" s="3"/>
      <c r="M3" s="3"/>
    </row>
    <row r="4" spans="1:13" ht="264">
      <c r="A4" s="69" t="s">
        <v>21</v>
      </c>
      <c r="B4" s="3"/>
      <c r="C4" s="3"/>
      <c r="D4" s="3"/>
      <c r="E4" s="3"/>
      <c r="F4" s="3"/>
      <c r="G4" s="3"/>
      <c r="H4" s="3"/>
      <c r="I4" s="3"/>
      <c r="J4" s="3"/>
      <c r="K4" s="3"/>
      <c r="L4" s="3"/>
      <c r="M4" s="3"/>
    </row>
    <row r="5" spans="1:13" ht="24" customHeight="1">
      <c r="A5" s="65"/>
      <c r="B5" s="3"/>
      <c r="C5" s="3"/>
      <c r="D5" s="3"/>
      <c r="E5" s="3"/>
      <c r="F5" s="3"/>
      <c r="G5" s="3"/>
      <c r="H5" s="3"/>
      <c r="I5" s="3"/>
      <c r="J5" s="3"/>
      <c r="K5" s="3"/>
      <c r="L5" s="3"/>
      <c r="M5" s="3"/>
    </row>
    <row r="6" spans="1:13" ht="24" customHeight="1">
      <c r="A6" s="65"/>
      <c r="B6" s="3"/>
      <c r="C6" s="3"/>
      <c r="D6" s="3"/>
      <c r="E6" s="3"/>
      <c r="F6" s="3"/>
      <c r="G6" s="3"/>
      <c r="H6" s="3"/>
      <c r="I6" s="3"/>
      <c r="J6" s="3"/>
      <c r="K6" s="3"/>
      <c r="L6" s="3"/>
      <c r="M6" s="3"/>
    </row>
    <row r="7" spans="1:13" ht="24" customHeight="1">
      <c r="A7" s="65"/>
    </row>
    <row r="8" spans="1:13" ht="24" customHeight="1">
      <c r="A8" s="65"/>
      <c r="B8" s="3"/>
      <c r="C8" s="3"/>
      <c r="D8" s="3"/>
      <c r="E8" s="3"/>
      <c r="F8" s="3"/>
      <c r="G8" s="3"/>
      <c r="H8" s="3"/>
      <c r="I8" s="3"/>
      <c r="J8" s="3"/>
      <c r="K8" s="3"/>
      <c r="L8" s="3"/>
      <c r="M8" s="3"/>
    </row>
    <row r="9" spans="1:13" ht="24" customHeight="1">
      <c r="A9" s="65"/>
      <c r="B9" s="3"/>
      <c r="C9" s="3"/>
      <c r="D9" s="3"/>
      <c r="E9" s="3"/>
      <c r="F9" s="3"/>
      <c r="G9" s="3"/>
      <c r="H9" s="3"/>
      <c r="I9" s="3"/>
      <c r="J9" s="3"/>
      <c r="K9" s="3"/>
      <c r="L9" s="3"/>
      <c r="M9" s="3"/>
    </row>
    <row r="10" spans="1:13" ht="24" customHeight="1">
      <c r="A10" s="65"/>
      <c r="B10" s="3"/>
      <c r="C10" s="3"/>
      <c r="D10" s="3"/>
      <c r="E10" s="3"/>
      <c r="F10" s="3"/>
      <c r="G10" s="3"/>
      <c r="H10" s="3"/>
      <c r="I10" s="3"/>
      <c r="J10" s="3"/>
      <c r="K10" s="3"/>
      <c r="L10" s="3"/>
      <c r="M10" s="3"/>
    </row>
    <row r="11" spans="1:13" ht="24" customHeight="1">
      <c r="A11" s="65"/>
      <c r="B11" s="3"/>
      <c r="C11" s="3"/>
      <c r="D11" s="3"/>
      <c r="E11" s="3"/>
      <c r="F11" s="3"/>
      <c r="G11" s="3"/>
      <c r="H11" s="3"/>
      <c r="I11" s="3"/>
      <c r="J11" s="3"/>
      <c r="K11" s="3"/>
      <c r="L11" s="3"/>
      <c r="M11" s="3"/>
    </row>
    <row r="12" spans="1:13" ht="24" customHeight="1">
      <c r="A12" s="65"/>
      <c r="B12" s="3"/>
      <c r="C12" s="3"/>
      <c r="D12" s="3"/>
      <c r="E12" s="3"/>
      <c r="F12" s="3"/>
      <c r="G12" s="3"/>
      <c r="H12" s="3"/>
      <c r="I12" s="3"/>
      <c r="J12" s="3"/>
      <c r="K12" s="3"/>
      <c r="L12" s="3"/>
      <c r="M12" s="3"/>
    </row>
    <row r="13" spans="1:13" ht="24" customHeight="1">
      <c r="A13" s="65"/>
      <c r="B13" s="3"/>
      <c r="C13" s="3"/>
      <c r="D13" s="3"/>
      <c r="E13" s="3"/>
      <c r="F13" s="3"/>
      <c r="G13" s="3"/>
      <c r="H13" s="3"/>
      <c r="I13" s="3"/>
      <c r="J13" s="3"/>
      <c r="K13" s="3"/>
      <c r="L13" s="3"/>
      <c r="M13" s="3"/>
    </row>
    <row r="14" spans="1:13" ht="24" customHeight="1">
      <c r="A14" s="65"/>
      <c r="B14" s="3"/>
      <c r="C14" s="3"/>
      <c r="D14" s="3"/>
      <c r="E14" s="3"/>
      <c r="F14" s="3"/>
      <c r="G14" s="3"/>
      <c r="H14" s="3"/>
      <c r="I14" s="3"/>
      <c r="J14" s="3"/>
      <c r="K14" s="3"/>
      <c r="L14" s="3"/>
      <c r="M14" s="3"/>
    </row>
    <row r="15" spans="1:13" ht="24" customHeight="1">
      <c r="A15" s="65"/>
      <c r="B15" s="3"/>
      <c r="C15" s="3"/>
      <c r="D15" s="3"/>
      <c r="E15" s="3"/>
      <c r="F15" s="3"/>
      <c r="G15" s="3"/>
      <c r="H15" s="3"/>
      <c r="I15" s="3"/>
      <c r="J15" s="3"/>
      <c r="K15" s="3"/>
      <c r="L15" s="3"/>
      <c r="M15" s="3"/>
    </row>
    <row r="16" spans="1:13" ht="24" customHeight="1">
      <c r="A16" s="65"/>
      <c r="B16" s="3"/>
      <c r="C16" s="3"/>
      <c r="D16" s="3"/>
      <c r="E16" s="3"/>
      <c r="F16" s="3"/>
      <c r="G16" s="3"/>
      <c r="H16" s="3"/>
      <c r="I16" s="3"/>
      <c r="J16" s="3"/>
      <c r="K16" s="3"/>
      <c r="L16" s="3"/>
      <c r="M16" s="3"/>
    </row>
    <row r="17" spans="1:13" ht="24" customHeight="1">
      <c r="A17" s="65"/>
      <c r="B17" s="3"/>
      <c r="C17" s="3"/>
      <c r="D17" s="3"/>
      <c r="E17" s="3"/>
      <c r="F17" s="3"/>
      <c r="G17" s="3"/>
      <c r="H17" s="3"/>
      <c r="I17" s="3"/>
      <c r="J17" s="3"/>
      <c r="K17" s="3"/>
      <c r="L17" s="3"/>
      <c r="M17" s="3"/>
    </row>
  </sheetData>
  <phoneticPr fontId="24"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workbookViewId="0">
      <selection activeCell="A19" sqref="A19"/>
    </sheetView>
  </sheetViews>
  <sheetFormatPr defaultColWidth="9" defaultRowHeight="14.25"/>
  <cols>
    <col min="1" max="1" width="121.375" customWidth="1"/>
    <col min="13" max="13" width="13.25" customWidth="1"/>
  </cols>
  <sheetData>
    <row r="1" spans="1:13" ht="24" customHeight="1">
      <c r="A1" s="1" t="s">
        <v>22</v>
      </c>
      <c r="B1" s="1"/>
      <c r="C1" s="1"/>
      <c r="D1" s="1"/>
      <c r="E1" s="1"/>
      <c r="F1" s="1"/>
      <c r="G1" s="1"/>
      <c r="H1" s="1"/>
      <c r="I1" s="1"/>
      <c r="J1" s="1"/>
      <c r="K1" s="1"/>
      <c r="L1" s="1"/>
      <c r="M1" s="1"/>
    </row>
    <row r="2" spans="1:13" ht="24" customHeight="1"/>
    <row r="3" spans="1:13" ht="33" customHeight="1">
      <c r="A3" s="66" t="s">
        <v>23</v>
      </c>
      <c r="B3" s="3"/>
      <c r="C3" s="3"/>
      <c r="D3" s="3"/>
      <c r="E3" s="3"/>
      <c r="F3" s="3"/>
      <c r="G3" s="3"/>
      <c r="H3" s="3"/>
      <c r="I3" s="3"/>
      <c r="J3" s="3"/>
      <c r="K3" s="3"/>
      <c r="L3" s="3"/>
      <c r="M3" s="3"/>
    </row>
    <row r="4" spans="1:13" ht="24" customHeight="1">
      <c r="A4" s="66" t="s">
        <v>24</v>
      </c>
      <c r="B4" s="3"/>
      <c r="C4" s="3"/>
      <c r="D4" s="3"/>
      <c r="E4" s="3"/>
      <c r="F4" s="3"/>
      <c r="G4" s="3"/>
      <c r="H4" s="3"/>
      <c r="I4" s="3"/>
      <c r="J4" s="3"/>
      <c r="K4" s="3"/>
      <c r="L4" s="3"/>
      <c r="M4" s="3"/>
    </row>
    <row r="5" spans="1:13" ht="24" customHeight="1">
      <c r="A5" s="67" t="s">
        <v>25</v>
      </c>
      <c r="B5" s="3"/>
      <c r="C5" s="3"/>
      <c r="D5" s="3"/>
      <c r="E5" s="3"/>
      <c r="F5" s="3"/>
      <c r="G5" s="3"/>
      <c r="H5" s="3"/>
      <c r="I5" s="3"/>
      <c r="J5" s="3"/>
      <c r="K5" s="3"/>
      <c r="L5" s="3"/>
      <c r="M5" s="3"/>
    </row>
    <row r="6" spans="1:13" ht="24" customHeight="1">
      <c r="A6" s="67" t="s">
        <v>26</v>
      </c>
      <c r="B6" s="3"/>
      <c r="C6" s="3"/>
      <c r="D6" s="3"/>
      <c r="E6" s="3"/>
      <c r="F6" s="3"/>
      <c r="G6" s="3"/>
      <c r="H6" s="3"/>
      <c r="I6" s="3"/>
      <c r="J6" s="3"/>
      <c r="K6" s="3"/>
      <c r="L6" s="3"/>
      <c r="M6" s="3"/>
    </row>
  </sheetData>
  <phoneticPr fontId="24"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4" sqref="B13:C14"/>
    </sheetView>
  </sheetViews>
  <sheetFormatPr defaultColWidth="9" defaultRowHeight="14.25"/>
  <cols>
    <col min="1" max="1" width="122.375" style="14" customWidth="1"/>
    <col min="2" max="12" width="9" style="14"/>
    <col min="13" max="13" width="13.25" style="14" customWidth="1"/>
    <col min="14" max="16384" width="9" style="14"/>
  </cols>
  <sheetData>
    <row r="1" spans="1:13" ht="24" customHeight="1">
      <c r="A1" s="1" t="s">
        <v>27</v>
      </c>
      <c r="B1" s="1"/>
      <c r="C1" s="1"/>
      <c r="D1" s="1"/>
      <c r="E1" s="1"/>
      <c r="F1" s="1"/>
      <c r="G1" s="1"/>
      <c r="H1" s="1"/>
      <c r="I1" s="1"/>
      <c r="J1" s="1"/>
      <c r="K1" s="1"/>
      <c r="L1" s="1"/>
      <c r="M1" s="1"/>
    </row>
    <row r="2" spans="1:13" ht="24" customHeight="1"/>
    <row r="3" spans="1:13" ht="37.5" customHeight="1">
      <c r="A3" s="88" t="s">
        <v>28</v>
      </c>
      <c r="B3" s="60"/>
      <c r="C3" s="60"/>
      <c r="D3" s="60"/>
      <c r="E3" s="60"/>
      <c r="F3" s="60"/>
      <c r="G3" s="60"/>
      <c r="H3" s="60"/>
      <c r="I3" s="60"/>
      <c r="J3" s="60"/>
      <c r="K3" s="60"/>
      <c r="L3" s="60"/>
      <c r="M3" s="60"/>
    </row>
    <row r="4" spans="1:13" ht="24" customHeight="1">
      <c r="A4" s="89"/>
      <c r="B4" s="60"/>
      <c r="C4" s="60"/>
      <c r="D4" s="60"/>
      <c r="E4" s="60"/>
      <c r="F4" s="60"/>
      <c r="G4" s="60"/>
      <c r="H4" s="60"/>
      <c r="I4" s="60"/>
      <c r="J4" s="60"/>
      <c r="K4" s="60"/>
      <c r="L4" s="60"/>
      <c r="M4" s="60"/>
    </row>
    <row r="5" spans="1:13" ht="24" customHeight="1">
      <c r="A5" s="89"/>
      <c r="B5" s="60"/>
      <c r="C5" s="60"/>
      <c r="D5" s="60"/>
      <c r="E5" s="60"/>
      <c r="F5" s="60"/>
      <c r="G5" s="60"/>
      <c r="H5" s="60"/>
      <c r="I5" s="60"/>
      <c r="J5" s="60"/>
      <c r="K5" s="60"/>
      <c r="L5" s="60"/>
      <c r="M5" s="60"/>
    </row>
    <row r="6" spans="1:13" ht="24" customHeight="1">
      <c r="A6" s="89"/>
      <c r="B6" s="60"/>
      <c r="C6" s="60"/>
      <c r="D6" s="60"/>
      <c r="E6" s="60"/>
      <c r="F6" s="60"/>
      <c r="G6" s="60"/>
      <c r="H6" s="60"/>
      <c r="I6" s="60"/>
      <c r="J6" s="60"/>
      <c r="K6" s="60"/>
      <c r="L6" s="60"/>
      <c r="M6" s="60"/>
    </row>
    <row r="7" spans="1:13" ht="24" customHeight="1">
      <c r="A7" s="89"/>
    </row>
    <row r="8" spans="1:13" ht="24" customHeight="1">
      <c r="A8" s="89"/>
      <c r="B8" s="60"/>
      <c r="C8" s="60"/>
      <c r="D8" s="60"/>
      <c r="E8" s="60"/>
      <c r="F8" s="60"/>
      <c r="G8" s="60"/>
      <c r="H8" s="60"/>
      <c r="I8" s="60"/>
      <c r="J8" s="60"/>
      <c r="K8" s="60"/>
      <c r="L8" s="60"/>
      <c r="M8" s="60"/>
    </row>
    <row r="9" spans="1:13" ht="24" customHeight="1">
      <c r="A9" s="89"/>
      <c r="B9" s="60"/>
      <c r="C9" s="60"/>
      <c r="D9" s="60"/>
      <c r="E9" s="60"/>
      <c r="F9" s="60"/>
      <c r="G9" s="60"/>
      <c r="H9" s="60"/>
      <c r="I9" s="60"/>
      <c r="J9" s="60"/>
      <c r="K9" s="60"/>
      <c r="L9" s="60"/>
      <c r="M9" s="60"/>
    </row>
    <row r="10" spans="1:13" ht="24" customHeight="1">
      <c r="A10" s="89"/>
      <c r="B10" s="60"/>
      <c r="C10" s="60"/>
      <c r="D10" s="60"/>
      <c r="E10" s="60"/>
      <c r="F10" s="60"/>
      <c r="G10" s="60"/>
      <c r="H10" s="60"/>
      <c r="I10" s="60"/>
      <c r="J10" s="60"/>
      <c r="K10" s="60"/>
      <c r="L10" s="60"/>
      <c r="M10" s="60"/>
    </row>
    <row r="11" spans="1:13" ht="24" customHeight="1">
      <c r="A11" s="89"/>
      <c r="B11" s="60"/>
      <c r="C11" s="60"/>
      <c r="D11" s="60"/>
      <c r="E11" s="60"/>
      <c r="F11" s="60"/>
      <c r="G11" s="60"/>
      <c r="H11" s="60"/>
      <c r="I11" s="60"/>
      <c r="J11" s="60"/>
      <c r="K11" s="60"/>
      <c r="L11" s="60"/>
      <c r="M11" s="60"/>
    </row>
    <row r="12" spans="1:13" ht="24" customHeight="1">
      <c r="A12" s="89"/>
      <c r="B12" s="60"/>
      <c r="C12" s="60"/>
      <c r="D12" s="60"/>
      <c r="E12" s="60"/>
      <c r="F12" s="60"/>
      <c r="G12" s="60"/>
      <c r="H12" s="60"/>
      <c r="I12" s="60"/>
      <c r="J12" s="60"/>
      <c r="K12" s="60"/>
      <c r="L12" s="60"/>
      <c r="M12" s="60"/>
    </row>
    <row r="13" spans="1:13" ht="24" customHeight="1">
      <c r="A13" s="89"/>
      <c r="B13" s="60"/>
      <c r="C13" s="60"/>
      <c r="D13" s="60"/>
      <c r="E13" s="60"/>
      <c r="F13" s="60"/>
      <c r="G13" s="60"/>
      <c r="H13" s="60"/>
      <c r="I13" s="60"/>
      <c r="J13" s="60"/>
      <c r="K13" s="60"/>
      <c r="L13" s="60"/>
      <c r="M13" s="60"/>
    </row>
    <row r="14" spans="1:13" ht="24" customHeight="1">
      <c r="A14" s="89"/>
      <c r="B14" s="60"/>
      <c r="C14" s="60"/>
      <c r="D14" s="60"/>
      <c r="E14" s="60"/>
      <c r="F14" s="60"/>
      <c r="G14" s="60"/>
      <c r="H14" s="60"/>
      <c r="I14" s="60"/>
      <c r="J14" s="60"/>
      <c r="K14" s="60"/>
      <c r="L14" s="60"/>
      <c r="M14" s="60"/>
    </row>
    <row r="15" spans="1:13" ht="24" customHeight="1">
      <c r="A15" s="89"/>
      <c r="B15" s="60"/>
      <c r="C15" s="60"/>
      <c r="D15" s="60"/>
      <c r="E15" s="60"/>
      <c r="F15" s="60"/>
      <c r="G15" s="60"/>
      <c r="H15" s="60"/>
      <c r="I15" s="60"/>
      <c r="J15" s="60"/>
      <c r="K15" s="60"/>
      <c r="L15" s="60"/>
      <c r="M15" s="60"/>
    </row>
    <row r="16" spans="1:13" ht="24" customHeight="1">
      <c r="A16" s="89"/>
      <c r="B16" s="60"/>
      <c r="C16" s="60"/>
      <c r="D16" s="60"/>
      <c r="E16" s="60"/>
      <c r="F16" s="60"/>
      <c r="G16" s="60"/>
      <c r="H16" s="60"/>
      <c r="I16" s="60"/>
      <c r="J16" s="60"/>
      <c r="K16" s="60"/>
      <c r="L16" s="60"/>
      <c r="M16" s="60"/>
    </row>
    <row r="17" spans="1:13" ht="24" customHeight="1">
      <c r="A17" s="89"/>
      <c r="B17" s="60"/>
      <c r="C17" s="60"/>
      <c r="D17" s="60"/>
      <c r="E17" s="60"/>
      <c r="F17" s="60"/>
      <c r="G17" s="60"/>
      <c r="H17" s="60"/>
      <c r="I17" s="60"/>
      <c r="J17" s="60"/>
      <c r="K17" s="60"/>
      <c r="L17" s="60"/>
      <c r="M17" s="60"/>
    </row>
  </sheetData>
  <mergeCells count="1">
    <mergeCell ref="A3:A17"/>
  </mergeCells>
  <phoneticPr fontId="24"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A4" sqref="A4"/>
    </sheetView>
  </sheetViews>
  <sheetFormatPr defaultColWidth="9" defaultRowHeight="14.25"/>
  <cols>
    <col min="1" max="1" width="121.375" customWidth="1"/>
    <col min="13" max="13" width="13.25" customWidth="1"/>
  </cols>
  <sheetData>
    <row r="1" spans="1:13" ht="24" customHeight="1">
      <c r="A1" s="1" t="s">
        <v>29</v>
      </c>
      <c r="B1" s="1"/>
      <c r="C1" s="1"/>
      <c r="D1" s="1"/>
      <c r="E1" s="1"/>
      <c r="F1" s="1"/>
      <c r="G1" s="1"/>
      <c r="H1" s="1"/>
      <c r="I1" s="1"/>
      <c r="J1" s="1"/>
      <c r="K1" s="1"/>
      <c r="L1" s="1"/>
      <c r="M1" s="1"/>
    </row>
    <row r="2" spans="1:13" ht="24" customHeight="1"/>
    <row r="3" spans="1:13" ht="71.25">
      <c r="A3" s="60" t="s">
        <v>30</v>
      </c>
      <c r="B3" s="3"/>
      <c r="C3" s="3"/>
      <c r="D3" s="3"/>
      <c r="E3" s="3"/>
      <c r="F3" s="3"/>
      <c r="G3" s="3"/>
      <c r="H3" s="3"/>
      <c r="I3" s="3"/>
      <c r="J3" s="3"/>
      <c r="K3" s="3"/>
      <c r="L3" s="3"/>
      <c r="M3" s="3"/>
    </row>
    <row r="4" spans="1:13" ht="24" customHeight="1">
      <c r="A4" s="61" t="s">
        <v>31</v>
      </c>
      <c r="B4" s="3"/>
      <c r="C4" s="3"/>
      <c r="D4" s="3"/>
      <c r="E4" s="3"/>
      <c r="F4" s="3"/>
      <c r="G4" s="3"/>
      <c r="H4" s="3"/>
      <c r="I4" s="3"/>
      <c r="J4" s="3"/>
      <c r="K4" s="3"/>
      <c r="L4" s="3"/>
      <c r="M4" s="3"/>
    </row>
    <row r="5" spans="1:13" ht="24" customHeight="1">
      <c r="A5" s="61" t="s">
        <v>32</v>
      </c>
      <c r="B5" s="3"/>
      <c r="C5" s="3"/>
      <c r="D5" s="3"/>
      <c r="E5" s="3"/>
      <c r="F5" s="3"/>
      <c r="G5" s="3"/>
      <c r="H5" s="3"/>
      <c r="I5" s="3"/>
      <c r="J5" s="3"/>
      <c r="K5" s="3"/>
      <c r="L5" s="3"/>
      <c r="M5" s="3"/>
    </row>
    <row r="6" spans="1:13" ht="24" customHeight="1">
      <c r="A6" s="62" t="s">
        <v>33</v>
      </c>
      <c r="B6" s="3"/>
      <c r="C6" s="3"/>
      <c r="D6" s="3"/>
      <c r="E6" s="3"/>
      <c r="F6" s="3"/>
      <c r="G6" s="3"/>
      <c r="H6" s="3"/>
      <c r="I6" s="3"/>
      <c r="J6" s="3"/>
      <c r="K6" s="3"/>
      <c r="L6" s="3"/>
      <c r="M6" s="3"/>
    </row>
    <row r="7" spans="1:13" ht="24" customHeight="1">
      <c r="A7" s="61" t="s">
        <v>34</v>
      </c>
    </row>
    <row r="8" spans="1:13" ht="24" customHeight="1">
      <c r="A8" s="61" t="s">
        <v>35</v>
      </c>
      <c r="B8" s="3"/>
      <c r="C8" s="3"/>
      <c r="D8" s="3"/>
      <c r="E8" s="3"/>
      <c r="F8" s="3"/>
      <c r="G8" s="3"/>
      <c r="H8" s="3"/>
      <c r="I8" s="3"/>
      <c r="J8" s="3"/>
      <c r="K8" s="3"/>
      <c r="L8" s="3"/>
      <c r="M8" s="3"/>
    </row>
    <row r="9" spans="1:13" ht="24" customHeight="1">
      <c r="A9" s="63" t="s">
        <v>36</v>
      </c>
      <c r="B9" s="3"/>
      <c r="C9" s="3"/>
      <c r="D9" s="3"/>
      <c r="E9" s="3"/>
      <c r="F9" s="3"/>
      <c r="G9" s="3"/>
      <c r="H9" s="3"/>
      <c r="I9" s="3"/>
      <c r="J9" s="3"/>
      <c r="K9" s="3"/>
      <c r="L9" s="3"/>
      <c r="M9" s="3"/>
    </row>
    <row r="10" spans="1:13" ht="24" customHeight="1">
      <c r="A10" s="63" t="s">
        <v>37</v>
      </c>
      <c r="B10" s="3"/>
      <c r="C10" s="3"/>
      <c r="D10" s="3"/>
      <c r="E10" s="3"/>
      <c r="F10" s="3"/>
      <c r="G10" s="3"/>
      <c r="H10" s="3"/>
      <c r="I10" s="3"/>
      <c r="J10" s="3"/>
      <c r="K10" s="3"/>
      <c r="L10" s="3"/>
      <c r="M10" s="3"/>
    </row>
    <row r="11" spans="1:13" ht="24" customHeight="1">
      <c r="A11" s="60"/>
      <c r="B11" s="3"/>
      <c r="C11" s="3"/>
      <c r="D11" s="3"/>
      <c r="E11" s="3"/>
      <c r="F11" s="3"/>
      <c r="G11" s="3"/>
      <c r="H11" s="3"/>
      <c r="I11" s="3"/>
      <c r="J11" s="3"/>
      <c r="K11" s="3"/>
      <c r="L11" s="3"/>
      <c r="M11" s="3"/>
    </row>
    <row r="12" spans="1:13" ht="24" customHeight="1">
      <c r="A12" s="60"/>
      <c r="B12" s="3"/>
      <c r="C12" s="3"/>
      <c r="D12" s="3"/>
      <c r="E12" s="3"/>
      <c r="F12" s="3"/>
      <c r="G12" s="3"/>
      <c r="H12" s="3"/>
      <c r="I12" s="3"/>
      <c r="J12" s="3"/>
      <c r="K12" s="3"/>
      <c r="L12" s="3"/>
      <c r="M12" s="3"/>
    </row>
    <row r="13" spans="1:13" ht="24" customHeight="1">
      <c r="A13" s="60"/>
      <c r="B13" s="3"/>
      <c r="C13" s="3"/>
      <c r="D13" s="3"/>
      <c r="E13" s="3"/>
      <c r="F13" s="3"/>
      <c r="G13" s="3"/>
      <c r="H13" s="3"/>
      <c r="I13" s="3"/>
      <c r="J13" s="3"/>
      <c r="K13" s="3"/>
      <c r="L13" s="3"/>
      <c r="M13" s="3"/>
    </row>
    <row r="14" spans="1:13" ht="24" customHeight="1">
      <c r="A14" s="60"/>
      <c r="B14" s="3"/>
      <c r="C14" s="3"/>
      <c r="D14" s="3"/>
      <c r="E14" s="3"/>
      <c r="F14" s="3"/>
      <c r="G14" s="3"/>
      <c r="H14" s="3"/>
      <c r="I14" s="3"/>
      <c r="J14" s="3"/>
      <c r="K14" s="3"/>
      <c r="L14" s="3"/>
      <c r="M14" s="3"/>
    </row>
    <row r="15" spans="1:13" ht="24" customHeight="1">
      <c r="A15" s="60"/>
      <c r="B15" s="3"/>
      <c r="C15" s="3"/>
      <c r="D15" s="3"/>
      <c r="E15" s="3"/>
      <c r="F15" s="3"/>
      <c r="G15" s="3"/>
      <c r="H15" s="3"/>
      <c r="I15" s="3"/>
      <c r="J15" s="3"/>
      <c r="K15" s="3"/>
      <c r="L15" s="3"/>
      <c r="M15" s="3"/>
    </row>
    <row r="16" spans="1:13" ht="24" customHeight="1">
      <c r="A16" s="64"/>
      <c r="B16" s="3"/>
      <c r="C16" s="3"/>
      <c r="D16" s="3"/>
      <c r="E16" s="3"/>
      <c r="F16" s="3"/>
      <c r="G16" s="3"/>
      <c r="H16" s="3"/>
      <c r="I16" s="3"/>
      <c r="J16" s="3"/>
      <c r="K16" s="3"/>
      <c r="L16" s="3"/>
      <c r="M16" s="3"/>
    </row>
  </sheetData>
  <phoneticPr fontId="24"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23"/>
  <sheetViews>
    <sheetView topLeftCell="A7" workbookViewId="0">
      <selection activeCell="B10" sqref="B10"/>
    </sheetView>
  </sheetViews>
  <sheetFormatPr defaultColWidth="8" defaultRowHeight="12"/>
  <cols>
    <col min="1" max="1" width="35.375" style="54" customWidth="1"/>
    <col min="2" max="2" width="23.75" style="54" customWidth="1"/>
    <col min="3" max="3" width="37.5" style="54" customWidth="1"/>
    <col min="4" max="4" width="23.75" style="54" customWidth="1"/>
    <col min="5" max="253" width="8" style="54" customWidth="1"/>
    <col min="254" max="16384" width="8" style="54"/>
  </cols>
  <sheetData>
    <row r="1" spans="1:253" ht="18" customHeight="1">
      <c r="D1" s="55"/>
    </row>
    <row r="2" spans="1:253" ht="22.5" customHeight="1">
      <c r="A2" s="90" t="s">
        <v>38</v>
      </c>
      <c r="B2" s="91"/>
      <c r="C2" s="91"/>
      <c r="D2" s="91"/>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c r="FH2" s="56"/>
      <c r="FI2" s="56"/>
      <c r="FJ2" s="56"/>
      <c r="FK2" s="56"/>
      <c r="FL2" s="56"/>
      <c r="FM2" s="56"/>
      <c r="FN2" s="56"/>
      <c r="FO2" s="56"/>
      <c r="FP2" s="56"/>
      <c r="FQ2" s="56"/>
      <c r="FR2" s="56"/>
      <c r="FS2" s="56"/>
      <c r="FT2" s="56"/>
      <c r="FU2" s="56"/>
      <c r="FV2" s="56"/>
      <c r="FW2" s="56"/>
      <c r="FX2" s="56"/>
      <c r="FY2" s="56"/>
      <c r="FZ2" s="56"/>
      <c r="GA2" s="56"/>
      <c r="GB2" s="56"/>
      <c r="GC2" s="56"/>
      <c r="GD2" s="56"/>
      <c r="GE2" s="56"/>
      <c r="GF2" s="56"/>
      <c r="GG2" s="56"/>
      <c r="GH2" s="56"/>
      <c r="GI2" s="56"/>
      <c r="GJ2" s="56"/>
      <c r="GK2" s="56"/>
      <c r="GL2" s="56"/>
      <c r="GM2" s="56"/>
      <c r="GN2" s="56"/>
      <c r="GO2" s="56"/>
      <c r="GP2" s="56"/>
      <c r="GQ2" s="56"/>
      <c r="GR2" s="56"/>
      <c r="GS2" s="56"/>
      <c r="GT2" s="56"/>
      <c r="GU2" s="56"/>
      <c r="GV2" s="56"/>
      <c r="GW2" s="56"/>
      <c r="GX2" s="56"/>
      <c r="GY2" s="56"/>
      <c r="GZ2" s="56"/>
      <c r="HA2" s="56"/>
      <c r="HB2" s="56"/>
      <c r="HC2" s="56"/>
      <c r="HD2" s="56"/>
      <c r="HE2" s="56"/>
      <c r="HF2" s="56"/>
      <c r="HG2" s="56"/>
      <c r="HH2" s="56"/>
      <c r="HI2" s="56"/>
      <c r="HJ2" s="56"/>
      <c r="HK2" s="56"/>
      <c r="HL2" s="56"/>
      <c r="HM2" s="56"/>
      <c r="HN2" s="56"/>
      <c r="HO2" s="56"/>
      <c r="HP2" s="56"/>
      <c r="HQ2" s="56"/>
      <c r="HR2" s="56"/>
      <c r="HS2" s="56"/>
      <c r="HT2" s="56"/>
      <c r="HU2" s="56"/>
      <c r="HV2" s="56"/>
      <c r="HW2" s="56"/>
      <c r="HX2" s="56"/>
      <c r="HY2" s="56"/>
      <c r="HZ2" s="56"/>
      <c r="IA2" s="56"/>
      <c r="IB2" s="56"/>
      <c r="IC2" s="56"/>
      <c r="ID2" s="56"/>
      <c r="IE2" s="56"/>
      <c r="IF2" s="56"/>
      <c r="IG2" s="56"/>
      <c r="IH2" s="56"/>
      <c r="II2" s="56"/>
      <c r="IJ2" s="56"/>
      <c r="IK2" s="56"/>
      <c r="IL2" s="56"/>
      <c r="IM2" s="56"/>
      <c r="IN2" s="56"/>
      <c r="IO2" s="56"/>
      <c r="IP2" s="56"/>
      <c r="IQ2" s="56"/>
      <c r="IR2" s="56"/>
      <c r="IS2" s="56"/>
    </row>
    <row r="3" spans="1:253" ht="7.5" customHeight="1">
      <c r="A3" s="57"/>
      <c r="B3" s="57"/>
      <c r="C3" s="57"/>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56"/>
      <c r="EW3" s="56"/>
      <c r="EX3" s="56"/>
      <c r="EY3" s="56"/>
      <c r="EZ3" s="56"/>
      <c r="FA3" s="56"/>
      <c r="FB3" s="56"/>
      <c r="FC3" s="56"/>
      <c r="FD3" s="56"/>
      <c r="FE3" s="56"/>
      <c r="FF3" s="56"/>
      <c r="FG3" s="56"/>
      <c r="FH3" s="56"/>
      <c r="FI3" s="56"/>
      <c r="FJ3" s="56"/>
      <c r="FK3" s="56"/>
      <c r="FL3" s="56"/>
      <c r="FM3" s="56"/>
      <c r="FN3" s="56"/>
      <c r="FO3" s="56"/>
      <c r="FP3" s="56"/>
      <c r="FQ3" s="56"/>
      <c r="FR3" s="56"/>
      <c r="FS3" s="56"/>
      <c r="FT3" s="56"/>
      <c r="FU3" s="56"/>
      <c r="FV3" s="56"/>
      <c r="FW3" s="56"/>
      <c r="FX3" s="56"/>
      <c r="FY3" s="56"/>
      <c r="FZ3" s="56"/>
      <c r="GA3" s="56"/>
      <c r="GB3" s="56"/>
      <c r="GC3" s="56"/>
      <c r="GD3" s="56"/>
      <c r="GE3" s="56"/>
      <c r="GF3" s="56"/>
      <c r="GG3" s="56"/>
      <c r="GH3" s="56"/>
      <c r="GI3" s="56"/>
      <c r="GJ3" s="56"/>
      <c r="GK3" s="56"/>
      <c r="GL3" s="56"/>
      <c r="GM3" s="56"/>
      <c r="GN3" s="56"/>
      <c r="GO3" s="56"/>
      <c r="GP3" s="56"/>
      <c r="GQ3" s="56"/>
      <c r="GR3" s="56"/>
      <c r="GS3" s="56"/>
      <c r="GT3" s="56"/>
      <c r="GU3" s="56"/>
      <c r="GV3" s="56"/>
      <c r="GW3" s="56"/>
      <c r="GX3" s="56"/>
      <c r="GY3" s="56"/>
      <c r="GZ3" s="56"/>
      <c r="HA3" s="56"/>
      <c r="HB3" s="56"/>
      <c r="HC3" s="56"/>
      <c r="HD3" s="56"/>
      <c r="HE3" s="56"/>
      <c r="HF3" s="56"/>
      <c r="HG3" s="56"/>
      <c r="HH3" s="56"/>
      <c r="HI3" s="56"/>
      <c r="HJ3" s="56"/>
      <c r="HK3" s="56"/>
      <c r="HL3" s="56"/>
      <c r="HM3" s="56"/>
      <c r="HN3" s="56"/>
      <c r="HO3" s="56"/>
      <c r="HP3" s="56"/>
      <c r="HQ3" s="56"/>
      <c r="HR3" s="56"/>
      <c r="HS3" s="56"/>
      <c r="HT3" s="56"/>
      <c r="HU3" s="56"/>
      <c r="HV3" s="56"/>
      <c r="HW3" s="56"/>
      <c r="HX3" s="56"/>
      <c r="HY3" s="56"/>
      <c r="HZ3" s="56"/>
      <c r="IA3" s="56"/>
      <c r="IB3" s="56"/>
      <c r="IC3" s="56"/>
      <c r="ID3" s="56"/>
      <c r="IE3" s="56"/>
      <c r="IF3" s="56"/>
      <c r="IG3" s="56"/>
      <c r="IH3" s="56"/>
      <c r="II3" s="56"/>
      <c r="IJ3" s="56"/>
      <c r="IK3" s="56"/>
      <c r="IL3" s="56"/>
      <c r="IM3" s="56"/>
      <c r="IN3" s="56"/>
      <c r="IO3" s="56"/>
      <c r="IP3" s="56"/>
      <c r="IQ3" s="56"/>
      <c r="IR3" s="56"/>
      <c r="IS3" s="56"/>
    </row>
    <row r="4" spans="1:253" ht="18" customHeight="1">
      <c r="A4" s="92"/>
      <c r="B4" s="93"/>
      <c r="C4" s="93"/>
      <c r="D4" s="58" t="s">
        <v>39</v>
      </c>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c r="DB4" s="56"/>
      <c r="DC4" s="56"/>
      <c r="DD4" s="56"/>
      <c r="DE4" s="56"/>
      <c r="DF4" s="56"/>
      <c r="DG4" s="56"/>
      <c r="DH4" s="56"/>
      <c r="DI4" s="56"/>
      <c r="DJ4" s="56"/>
      <c r="DK4" s="56"/>
      <c r="DL4" s="56"/>
      <c r="DM4" s="56"/>
      <c r="DN4" s="56"/>
      <c r="DO4" s="56"/>
      <c r="DP4" s="56"/>
      <c r="DQ4" s="56"/>
      <c r="DR4" s="56"/>
      <c r="DS4" s="56"/>
      <c r="DT4" s="56"/>
      <c r="DU4" s="56"/>
      <c r="DV4" s="56"/>
      <c r="DW4" s="56"/>
      <c r="DX4" s="56"/>
      <c r="DY4" s="56"/>
      <c r="DZ4" s="56"/>
      <c r="EA4" s="56"/>
      <c r="EB4" s="56"/>
      <c r="EC4" s="56"/>
      <c r="ED4" s="56"/>
      <c r="EE4" s="56"/>
      <c r="EF4" s="56"/>
      <c r="EG4" s="56"/>
      <c r="EH4" s="56"/>
      <c r="EI4" s="56"/>
      <c r="EJ4" s="56"/>
      <c r="EK4" s="56"/>
      <c r="EL4" s="56"/>
      <c r="EM4" s="56"/>
      <c r="EN4" s="56"/>
      <c r="EO4" s="56"/>
      <c r="EP4" s="56"/>
      <c r="EQ4" s="56"/>
      <c r="ER4" s="56"/>
      <c r="ES4" s="56"/>
      <c r="ET4" s="56"/>
      <c r="EU4" s="56"/>
      <c r="EV4" s="56"/>
      <c r="EW4" s="56"/>
      <c r="EX4" s="56"/>
      <c r="EY4" s="56"/>
      <c r="EZ4" s="56"/>
      <c r="FA4" s="56"/>
      <c r="FB4" s="56"/>
      <c r="FC4" s="56"/>
      <c r="FD4" s="56"/>
      <c r="FE4" s="56"/>
      <c r="FF4" s="56"/>
      <c r="FG4" s="56"/>
      <c r="FH4" s="56"/>
      <c r="FI4" s="56"/>
      <c r="FJ4" s="56"/>
      <c r="FK4" s="56"/>
      <c r="FL4" s="56"/>
      <c r="FM4" s="56"/>
      <c r="FN4" s="56"/>
      <c r="FO4" s="56"/>
      <c r="FP4" s="56"/>
      <c r="FQ4" s="56"/>
      <c r="FR4" s="56"/>
      <c r="FS4" s="56"/>
      <c r="FT4" s="56"/>
      <c r="FU4" s="56"/>
      <c r="FV4" s="56"/>
      <c r="FW4" s="56"/>
      <c r="FX4" s="56"/>
      <c r="FY4" s="56"/>
      <c r="FZ4" s="56"/>
      <c r="GA4" s="56"/>
      <c r="GB4" s="56"/>
      <c r="GC4" s="56"/>
      <c r="GD4" s="56"/>
      <c r="GE4" s="56"/>
      <c r="GF4" s="56"/>
      <c r="GG4" s="56"/>
      <c r="GH4" s="56"/>
      <c r="GI4" s="56"/>
      <c r="GJ4" s="56"/>
      <c r="GK4" s="56"/>
      <c r="GL4" s="56"/>
      <c r="GM4" s="56"/>
      <c r="GN4" s="56"/>
      <c r="GO4" s="56"/>
      <c r="GP4" s="56"/>
      <c r="GQ4" s="56"/>
      <c r="GR4" s="56"/>
      <c r="GS4" s="56"/>
      <c r="GT4" s="56"/>
      <c r="GU4" s="56"/>
      <c r="GV4" s="56"/>
      <c r="GW4" s="56"/>
      <c r="GX4" s="56"/>
      <c r="GY4" s="56"/>
      <c r="GZ4" s="56"/>
      <c r="HA4" s="56"/>
      <c r="HB4" s="56"/>
      <c r="HC4" s="56"/>
      <c r="HD4" s="56"/>
      <c r="HE4" s="56"/>
      <c r="HF4" s="56"/>
      <c r="HG4" s="56"/>
      <c r="HH4" s="56"/>
      <c r="HI4" s="56"/>
      <c r="HJ4" s="56"/>
      <c r="HK4" s="56"/>
      <c r="HL4" s="56"/>
      <c r="HM4" s="56"/>
      <c r="HN4" s="56"/>
      <c r="HO4" s="56"/>
      <c r="HP4" s="56"/>
      <c r="HQ4" s="56"/>
      <c r="HR4" s="56"/>
      <c r="HS4" s="56"/>
      <c r="HT4" s="56"/>
      <c r="HU4" s="56"/>
      <c r="HV4" s="56"/>
      <c r="HW4" s="56"/>
      <c r="HX4" s="56"/>
      <c r="HY4" s="56"/>
      <c r="HZ4" s="56"/>
      <c r="IA4" s="56"/>
      <c r="IB4" s="56"/>
      <c r="IC4" s="56"/>
      <c r="ID4" s="56"/>
      <c r="IE4" s="56"/>
      <c r="IF4" s="56"/>
      <c r="IG4" s="56"/>
      <c r="IH4" s="56"/>
      <c r="II4" s="56"/>
      <c r="IJ4" s="56"/>
      <c r="IK4" s="56"/>
      <c r="IL4" s="56"/>
      <c r="IM4" s="56"/>
      <c r="IN4" s="56"/>
      <c r="IO4" s="56"/>
      <c r="IP4" s="56"/>
      <c r="IQ4" s="56"/>
      <c r="IR4" s="56"/>
      <c r="IS4" s="56"/>
    </row>
    <row r="5" spans="1:253" ht="7.5" customHeight="1">
      <c r="B5" s="57"/>
      <c r="C5" s="57"/>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c r="FF5" s="56"/>
      <c r="FG5" s="56"/>
      <c r="FH5" s="56"/>
      <c r="FI5" s="56"/>
      <c r="FJ5" s="56"/>
      <c r="FK5" s="56"/>
      <c r="FL5" s="56"/>
      <c r="FM5" s="56"/>
      <c r="FN5" s="56"/>
      <c r="FO5" s="56"/>
      <c r="FP5" s="56"/>
      <c r="FQ5" s="56"/>
      <c r="FR5" s="56"/>
      <c r="FS5" s="56"/>
      <c r="FT5" s="56"/>
      <c r="FU5" s="56"/>
      <c r="FV5" s="56"/>
      <c r="FW5" s="56"/>
      <c r="FX5" s="56"/>
      <c r="FY5" s="56"/>
      <c r="FZ5" s="56"/>
      <c r="GA5" s="56"/>
      <c r="GB5" s="56"/>
      <c r="GC5" s="56"/>
      <c r="GD5" s="56"/>
      <c r="GE5" s="56"/>
      <c r="GF5" s="56"/>
      <c r="GG5" s="56"/>
      <c r="GH5" s="56"/>
      <c r="GI5" s="56"/>
      <c r="GJ5" s="56"/>
      <c r="GK5" s="56"/>
      <c r="GL5" s="56"/>
      <c r="GM5" s="56"/>
      <c r="GN5" s="56"/>
      <c r="GO5" s="56"/>
      <c r="GP5" s="56"/>
      <c r="GQ5" s="56"/>
      <c r="GR5" s="56"/>
      <c r="GS5" s="56"/>
      <c r="GT5" s="56"/>
      <c r="GU5" s="56"/>
      <c r="GV5" s="56"/>
      <c r="GW5" s="56"/>
      <c r="GX5" s="56"/>
      <c r="GY5" s="56"/>
      <c r="GZ5" s="56"/>
      <c r="HA5" s="56"/>
      <c r="HB5" s="56"/>
      <c r="HC5" s="56"/>
      <c r="HD5" s="56"/>
      <c r="HE5" s="56"/>
      <c r="HF5" s="56"/>
      <c r="HG5" s="56"/>
      <c r="HH5" s="56"/>
      <c r="HI5" s="56"/>
      <c r="HJ5" s="56"/>
      <c r="HK5" s="56"/>
      <c r="HL5" s="56"/>
      <c r="HM5" s="56"/>
      <c r="HN5" s="56"/>
      <c r="HO5" s="56"/>
      <c r="HP5" s="56"/>
      <c r="HQ5" s="56"/>
      <c r="HR5" s="56"/>
      <c r="HS5" s="56"/>
      <c r="HT5" s="56"/>
      <c r="HU5" s="56"/>
      <c r="HV5" s="56"/>
      <c r="HW5" s="56"/>
      <c r="HX5" s="56"/>
      <c r="HY5" s="56"/>
      <c r="HZ5" s="56"/>
      <c r="IA5" s="56"/>
      <c r="IB5" s="56"/>
      <c r="IC5" s="56"/>
      <c r="ID5" s="56"/>
      <c r="IE5" s="56"/>
      <c r="IF5" s="56"/>
      <c r="IG5" s="56"/>
      <c r="IH5" s="56"/>
      <c r="II5" s="56"/>
      <c r="IJ5" s="56"/>
      <c r="IK5" s="56"/>
      <c r="IL5" s="56"/>
      <c r="IM5" s="56"/>
      <c r="IN5" s="56"/>
      <c r="IO5" s="56"/>
      <c r="IP5" s="56"/>
      <c r="IQ5" s="56"/>
      <c r="IR5" s="56"/>
      <c r="IS5" s="56"/>
    </row>
    <row r="6" spans="1:253" s="41" customFormat="1" ht="24.2" customHeight="1">
      <c r="A6" s="94" t="s">
        <v>40</v>
      </c>
      <c r="B6" s="95"/>
      <c r="C6" s="94" t="s">
        <v>41</v>
      </c>
      <c r="D6" s="95"/>
    </row>
    <row r="7" spans="1:253" s="41" customFormat="1" ht="24.2" customHeight="1">
      <c r="A7" s="46" t="s">
        <v>42</v>
      </c>
      <c r="B7" s="46" t="s">
        <v>43</v>
      </c>
      <c r="C7" s="46" t="s">
        <v>42</v>
      </c>
      <c r="D7" s="48" t="s">
        <v>43</v>
      </c>
    </row>
    <row r="8" spans="1:253" s="41" customFormat="1" ht="24.2" customHeight="1">
      <c r="A8" s="49" t="s">
        <v>44</v>
      </c>
      <c r="B8" s="50">
        <v>48529100</v>
      </c>
      <c r="C8" s="51" t="s">
        <v>45</v>
      </c>
      <c r="D8" s="50">
        <v>15674500</v>
      </c>
    </row>
    <row r="9" spans="1:253" s="41" customFormat="1" ht="24.2" customHeight="1">
      <c r="A9" s="49" t="s">
        <v>46</v>
      </c>
      <c r="B9" s="50">
        <v>48529100</v>
      </c>
      <c r="C9" s="51" t="s">
        <v>47</v>
      </c>
      <c r="D9" s="50">
        <v>15340300</v>
      </c>
    </row>
    <row r="10" spans="1:253" s="41" customFormat="1" ht="24.2" customHeight="1">
      <c r="A10" s="49" t="s">
        <v>48</v>
      </c>
      <c r="B10" s="50"/>
      <c r="C10" s="51" t="s">
        <v>49</v>
      </c>
      <c r="D10" s="50">
        <v>1380500</v>
      </c>
    </row>
    <row r="11" spans="1:253" s="41" customFormat="1" ht="24.2" customHeight="1">
      <c r="A11" s="49" t="s">
        <v>50</v>
      </c>
      <c r="B11" s="50"/>
      <c r="C11" s="51" t="s">
        <v>51</v>
      </c>
      <c r="D11" s="50">
        <v>590000</v>
      </c>
    </row>
    <row r="12" spans="1:253" s="41" customFormat="1" ht="24.2" customHeight="1">
      <c r="A12" s="49" t="s">
        <v>52</v>
      </c>
      <c r="B12" s="50"/>
      <c r="C12" s="51" t="s">
        <v>53</v>
      </c>
      <c r="D12" s="50">
        <v>4624900</v>
      </c>
    </row>
    <row r="13" spans="1:253" s="41" customFormat="1" ht="24.2" customHeight="1">
      <c r="A13" s="49" t="s">
        <v>54</v>
      </c>
      <c r="B13" s="50"/>
      <c r="C13" s="51" t="s">
        <v>55</v>
      </c>
      <c r="D13" s="50">
        <v>9589500</v>
      </c>
    </row>
    <row r="14" spans="1:253" s="41" customFormat="1" ht="24.2" customHeight="1">
      <c r="A14" s="49" t="s">
        <v>56</v>
      </c>
      <c r="B14" s="50"/>
      <c r="C14" s="51" t="s">
        <v>57</v>
      </c>
      <c r="D14" s="50">
        <v>1329400</v>
      </c>
    </row>
    <row r="15" spans="1:253" s="41" customFormat="1" ht="24.2" customHeight="1">
      <c r="A15" s="49"/>
      <c r="B15" s="50"/>
      <c r="C15" s="51"/>
      <c r="D15" s="50"/>
    </row>
    <row r="16" spans="1:253" s="41" customFormat="1" ht="24.2" customHeight="1">
      <c r="A16" s="49"/>
      <c r="B16" s="50"/>
      <c r="C16" s="51"/>
      <c r="D16" s="50"/>
    </row>
    <row r="17" spans="1:4" s="41" customFormat="1" ht="24.2" customHeight="1">
      <c r="A17" s="49"/>
      <c r="B17" s="50"/>
      <c r="C17" s="51"/>
      <c r="D17" s="50"/>
    </row>
    <row r="18" spans="1:4" s="41" customFormat="1" ht="24.2" customHeight="1">
      <c r="A18" s="49"/>
      <c r="B18" s="50"/>
      <c r="C18" s="51"/>
      <c r="D18" s="50"/>
    </row>
    <row r="19" spans="1:4" s="41" customFormat="1" ht="24.2" customHeight="1">
      <c r="A19" s="49"/>
      <c r="B19" s="50"/>
      <c r="C19" s="51"/>
      <c r="D19" s="50"/>
    </row>
    <row r="20" spans="1:4" s="41" customFormat="1" ht="24.2" customHeight="1">
      <c r="A20" s="49"/>
      <c r="B20" s="50"/>
      <c r="C20" s="51"/>
      <c r="D20" s="50"/>
    </row>
    <row r="21" spans="1:4" s="41" customFormat="1" ht="24.2" customHeight="1">
      <c r="A21" s="59" t="s">
        <v>58</v>
      </c>
      <c r="B21" s="50">
        <f>B8</f>
        <v>48529100</v>
      </c>
      <c r="C21" s="59" t="s">
        <v>59</v>
      </c>
      <c r="D21" s="50">
        <f>SUM(D8:D14)</f>
        <v>48529100</v>
      </c>
    </row>
    <row r="23" spans="1:4" ht="15" customHeight="1"/>
  </sheetData>
  <mergeCells count="4">
    <mergeCell ref="A2:D2"/>
    <mergeCell ref="A4:C4"/>
    <mergeCell ref="A6:B6"/>
    <mergeCell ref="C6:D6"/>
  </mergeCells>
  <phoneticPr fontId="24" type="noConversion"/>
  <printOptions horizont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99"/>
  <sheetViews>
    <sheetView topLeftCell="A25" workbookViewId="0">
      <selection activeCell="I12" sqref="I12"/>
    </sheetView>
  </sheetViews>
  <sheetFormatPr defaultColWidth="8" defaultRowHeight="14.25"/>
  <cols>
    <col min="1" max="3" width="5.75" style="9" customWidth="1"/>
    <col min="4" max="4" width="34.375" style="9" customWidth="1"/>
    <col min="5" max="5" width="15.5" style="35" customWidth="1"/>
    <col min="6" max="9" width="13.75" style="35" customWidth="1"/>
    <col min="10" max="16384" width="8" style="9"/>
  </cols>
  <sheetData>
    <row r="1" spans="1:12" ht="18" customHeight="1">
      <c r="I1" s="39"/>
    </row>
    <row r="2" spans="1:12" s="14" customFormat="1" ht="22.5" customHeight="1">
      <c r="A2" s="99" t="s">
        <v>60</v>
      </c>
      <c r="B2" s="99"/>
      <c r="C2" s="99"/>
      <c r="D2" s="99"/>
      <c r="E2" s="99"/>
      <c r="F2" s="99"/>
      <c r="G2" s="99"/>
      <c r="H2" s="99"/>
      <c r="I2" s="99"/>
    </row>
    <row r="3" spans="1:12" s="14" customFormat="1" ht="7.5" customHeight="1">
      <c r="A3" s="9"/>
      <c r="B3" s="9"/>
      <c r="C3" s="9"/>
      <c r="D3" s="9"/>
      <c r="E3" s="35"/>
      <c r="F3" s="35"/>
      <c r="G3" s="35"/>
      <c r="H3" s="35"/>
    </row>
    <row r="4" spans="1:12" s="14" customFormat="1" ht="18" customHeight="1">
      <c r="A4" s="100"/>
      <c r="B4" s="101"/>
      <c r="C4" s="101"/>
      <c r="D4" s="101"/>
      <c r="E4" s="101"/>
      <c r="F4" s="35"/>
      <c r="G4" s="35"/>
      <c r="H4" s="35"/>
      <c r="I4" s="7" t="s">
        <v>39</v>
      </c>
    </row>
    <row r="5" spans="1:12" s="14" customFormat="1" ht="7.5" customHeight="1">
      <c r="A5" s="19"/>
      <c r="B5" s="19"/>
      <c r="C5" s="19"/>
      <c r="D5" s="19"/>
      <c r="E5" s="35"/>
      <c r="F5" s="35"/>
      <c r="G5" s="35"/>
      <c r="H5" s="35"/>
    </row>
    <row r="6" spans="1:12" ht="24" customHeight="1">
      <c r="A6" s="96" t="s">
        <v>42</v>
      </c>
      <c r="B6" s="96"/>
      <c r="C6" s="96"/>
      <c r="D6" s="96"/>
      <c r="E6" s="96" t="s">
        <v>61</v>
      </c>
      <c r="F6" s="102"/>
      <c r="G6" s="102"/>
      <c r="H6" s="102"/>
      <c r="I6" s="102"/>
    </row>
    <row r="7" spans="1:12" ht="24" customHeight="1">
      <c r="A7" s="103" t="s">
        <v>62</v>
      </c>
      <c r="B7" s="104"/>
      <c r="C7" s="105"/>
      <c r="D7" s="96" t="s">
        <v>63</v>
      </c>
      <c r="E7" s="96" t="s">
        <v>64</v>
      </c>
      <c r="F7" s="97" t="s">
        <v>65</v>
      </c>
      <c r="G7" s="97" t="s">
        <v>66</v>
      </c>
      <c r="H7" s="97" t="s">
        <v>67</v>
      </c>
      <c r="I7" s="96" t="s">
        <v>68</v>
      </c>
    </row>
    <row r="8" spans="1:12" s="34" customFormat="1" ht="24" customHeight="1">
      <c r="A8" s="21" t="s">
        <v>69</v>
      </c>
      <c r="B8" s="21" t="s">
        <v>70</v>
      </c>
      <c r="C8" s="21" t="s">
        <v>71</v>
      </c>
      <c r="D8" s="96"/>
      <c r="E8" s="96"/>
      <c r="F8" s="98"/>
      <c r="G8" s="98"/>
      <c r="H8" s="98"/>
      <c r="I8" s="96"/>
    </row>
    <row r="9" spans="1:12" ht="24" customHeight="1">
      <c r="A9" s="21" t="s">
        <v>72</v>
      </c>
      <c r="B9" s="21"/>
      <c r="C9" s="21"/>
      <c r="D9" s="24" t="s">
        <v>73</v>
      </c>
      <c r="E9" s="36">
        <f>F9</f>
        <v>15674500</v>
      </c>
      <c r="F9" s="36">
        <v>15674500</v>
      </c>
      <c r="G9" s="36"/>
      <c r="H9" s="36"/>
      <c r="I9" s="36"/>
    </row>
    <row r="10" spans="1:12" ht="24" customHeight="1">
      <c r="A10" s="21"/>
      <c r="B10" s="27" t="s">
        <v>74</v>
      </c>
      <c r="C10" s="27"/>
      <c r="D10" s="24" t="s">
        <v>75</v>
      </c>
      <c r="E10" s="36">
        <f t="shared" ref="E10:E38" si="0">F10</f>
        <v>5591600</v>
      </c>
      <c r="F10" s="36">
        <v>5591600</v>
      </c>
      <c r="G10" s="36"/>
      <c r="H10" s="36"/>
      <c r="I10" s="36"/>
    </row>
    <row r="11" spans="1:12" ht="24" customHeight="1">
      <c r="A11" s="21"/>
      <c r="B11" s="27"/>
      <c r="C11" s="27" t="s">
        <v>76</v>
      </c>
      <c r="D11" s="24" t="s">
        <v>77</v>
      </c>
      <c r="E11" s="36">
        <f t="shared" si="0"/>
        <v>5591600</v>
      </c>
      <c r="F11" s="36">
        <v>5591600</v>
      </c>
      <c r="G11" s="36"/>
      <c r="H11" s="36"/>
      <c r="I11" s="36"/>
    </row>
    <row r="12" spans="1:12" ht="24" customHeight="1">
      <c r="A12" s="21"/>
      <c r="B12" s="27" t="s">
        <v>76</v>
      </c>
      <c r="C12" s="27"/>
      <c r="D12" s="24" t="s">
        <v>78</v>
      </c>
      <c r="E12" s="36">
        <f t="shared" si="0"/>
        <v>10082900</v>
      </c>
      <c r="F12" s="36">
        <v>10082900</v>
      </c>
      <c r="G12" s="36"/>
      <c r="H12" s="36"/>
      <c r="I12" s="36"/>
    </row>
    <row r="13" spans="1:12" ht="24" customHeight="1">
      <c r="A13" s="21"/>
      <c r="B13" s="27"/>
      <c r="C13" s="27" t="s">
        <v>76</v>
      </c>
      <c r="D13" s="24" t="s">
        <v>78</v>
      </c>
      <c r="E13" s="36">
        <f t="shared" si="0"/>
        <v>10082900</v>
      </c>
      <c r="F13" s="36">
        <v>10082900</v>
      </c>
      <c r="G13" s="36"/>
      <c r="H13" s="36"/>
      <c r="I13" s="36"/>
      <c r="L13" s="9" t="s">
        <v>79</v>
      </c>
    </row>
    <row r="14" spans="1:12" ht="24" customHeight="1">
      <c r="A14" s="21" t="s">
        <v>80</v>
      </c>
      <c r="B14" s="27"/>
      <c r="C14" s="27"/>
      <c r="D14" s="24" t="s">
        <v>81</v>
      </c>
      <c r="E14" s="36">
        <f t="shared" si="0"/>
        <v>15340300</v>
      </c>
      <c r="F14" s="36">
        <v>15340300</v>
      </c>
      <c r="G14" s="36"/>
      <c r="H14" s="36"/>
      <c r="I14" s="36"/>
    </row>
    <row r="15" spans="1:12" ht="24" customHeight="1">
      <c r="A15" s="21"/>
      <c r="B15" s="27" t="s">
        <v>82</v>
      </c>
      <c r="C15" s="27"/>
      <c r="D15" s="24" t="s">
        <v>83</v>
      </c>
      <c r="E15" s="36">
        <f t="shared" si="0"/>
        <v>15340300</v>
      </c>
      <c r="F15" s="36">
        <v>15340300</v>
      </c>
      <c r="G15" s="36"/>
      <c r="H15" s="36"/>
      <c r="I15" s="36"/>
    </row>
    <row r="16" spans="1:12" s="14" customFormat="1" ht="24" customHeight="1">
      <c r="A16" s="21"/>
      <c r="B16" s="27"/>
      <c r="C16" s="27" t="s">
        <v>76</v>
      </c>
      <c r="D16" s="24" t="s">
        <v>84</v>
      </c>
      <c r="E16" s="36">
        <f t="shared" si="0"/>
        <v>15340300</v>
      </c>
      <c r="F16" s="36">
        <v>15340300</v>
      </c>
      <c r="G16" s="36"/>
      <c r="H16" s="36"/>
      <c r="I16" s="36"/>
    </row>
    <row r="17" spans="1:9" s="14" customFormat="1" ht="24" customHeight="1">
      <c r="A17" s="21" t="s">
        <v>85</v>
      </c>
      <c r="B17" s="27"/>
      <c r="C17" s="27"/>
      <c r="D17" s="24" t="s">
        <v>86</v>
      </c>
      <c r="E17" s="36">
        <f t="shared" si="0"/>
        <v>1380500</v>
      </c>
      <c r="F17" s="36">
        <v>1380500</v>
      </c>
      <c r="G17" s="36"/>
      <c r="H17" s="36"/>
      <c r="I17" s="36"/>
    </row>
    <row r="18" spans="1:9" s="14" customFormat="1" ht="24" customHeight="1">
      <c r="A18" s="21"/>
      <c r="B18" s="27" t="s">
        <v>87</v>
      </c>
      <c r="C18" s="27"/>
      <c r="D18" s="24" t="s">
        <v>88</v>
      </c>
      <c r="E18" s="36">
        <f t="shared" si="0"/>
        <v>1380500</v>
      </c>
      <c r="F18" s="36">
        <v>1380500</v>
      </c>
      <c r="G18" s="36"/>
      <c r="H18" s="36"/>
      <c r="I18" s="36"/>
    </row>
    <row r="19" spans="1:9" s="14" customFormat="1" ht="24" customHeight="1">
      <c r="A19" s="21"/>
      <c r="B19" s="27"/>
      <c r="C19" s="27" t="s">
        <v>89</v>
      </c>
      <c r="D19" s="24" t="s">
        <v>90</v>
      </c>
      <c r="E19" s="36">
        <f t="shared" si="0"/>
        <v>4000</v>
      </c>
      <c r="F19" s="36">
        <v>4000</v>
      </c>
      <c r="G19" s="36"/>
      <c r="H19" s="36"/>
      <c r="I19" s="36"/>
    </row>
    <row r="20" spans="1:9" s="14" customFormat="1" ht="24" customHeight="1">
      <c r="A20" s="21"/>
      <c r="B20" s="27"/>
      <c r="C20" s="27" t="s">
        <v>91</v>
      </c>
      <c r="D20" s="24" t="s">
        <v>92</v>
      </c>
      <c r="E20" s="36">
        <f t="shared" si="0"/>
        <v>27900</v>
      </c>
      <c r="F20" s="36">
        <v>27900</v>
      </c>
      <c r="G20" s="36"/>
      <c r="H20" s="36"/>
      <c r="I20" s="36"/>
    </row>
    <row r="21" spans="1:9" s="14" customFormat="1" ht="24" customHeight="1">
      <c r="A21" s="21"/>
      <c r="B21" s="27"/>
      <c r="C21" s="27" t="s">
        <v>87</v>
      </c>
      <c r="D21" s="24" t="s">
        <v>93</v>
      </c>
      <c r="E21" s="36">
        <f t="shared" si="0"/>
        <v>899000</v>
      </c>
      <c r="F21" s="36">
        <v>899000</v>
      </c>
      <c r="G21" s="36"/>
      <c r="H21" s="36"/>
      <c r="I21" s="36"/>
    </row>
    <row r="22" spans="1:9" s="14" customFormat="1" ht="24" customHeight="1">
      <c r="A22" s="21"/>
      <c r="B22" s="27"/>
      <c r="C22" s="27" t="s">
        <v>94</v>
      </c>
      <c r="D22" s="24" t="s">
        <v>95</v>
      </c>
      <c r="E22" s="36">
        <f t="shared" si="0"/>
        <v>449600</v>
      </c>
      <c r="F22" s="36">
        <v>449600</v>
      </c>
      <c r="G22" s="36"/>
      <c r="H22" s="36"/>
      <c r="I22" s="36"/>
    </row>
    <row r="23" spans="1:9" s="14" customFormat="1" ht="24" customHeight="1">
      <c r="A23" s="21" t="s">
        <v>96</v>
      </c>
      <c r="B23" s="27"/>
      <c r="C23" s="27"/>
      <c r="D23" s="24" t="s">
        <v>97</v>
      </c>
      <c r="E23" s="36">
        <f t="shared" si="0"/>
        <v>590000</v>
      </c>
      <c r="F23" s="36">
        <v>590000</v>
      </c>
      <c r="G23" s="36"/>
      <c r="H23" s="36"/>
      <c r="I23" s="36"/>
    </row>
    <row r="24" spans="1:9" s="14" customFormat="1" ht="24" customHeight="1">
      <c r="A24" s="21"/>
      <c r="B24" s="27" t="s">
        <v>98</v>
      </c>
      <c r="C24" s="27"/>
      <c r="D24" s="24" t="s">
        <v>99</v>
      </c>
      <c r="E24" s="36">
        <f t="shared" si="0"/>
        <v>590000</v>
      </c>
      <c r="F24" s="36">
        <v>590000</v>
      </c>
      <c r="G24" s="36"/>
      <c r="H24" s="36"/>
      <c r="I24" s="36"/>
    </row>
    <row r="25" spans="1:9" s="14" customFormat="1" ht="24" customHeight="1">
      <c r="A25" s="21"/>
      <c r="B25" s="27"/>
      <c r="C25" s="27" t="s">
        <v>89</v>
      </c>
      <c r="D25" s="24" t="s">
        <v>100</v>
      </c>
      <c r="E25" s="36">
        <f t="shared" si="0"/>
        <v>360600</v>
      </c>
      <c r="F25" s="36">
        <v>360600</v>
      </c>
      <c r="G25" s="36"/>
      <c r="H25" s="36"/>
      <c r="I25" s="36"/>
    </row>
    <row r="26" spans="1:9" s="14" customFormat="1" ht="24" customHeight="1">
      <c r="A26" s="21"/>
      <c r="B26" s="27"/>
      <c r="C26" s="27" t="s">
        <v>91</v>
      </c>
      <c r="D26" s="24" t="s">
        <v>101</v>
      </c>
      <c r="E26" s="36">
        <f t="shared" si="0"/>
        <v>229400</v>
      </c>
      <c r="F26" s="36">
        <v>229400</v>
      </c>
      <c r="G26" s="36"/>
      <c r="H26" s="36"/>
      <c r="I26" s="36"/>
    </row>
    <row r="27" spans="1:9" s="14" customFormat="1" ht="24" customHeight="1">
      <c r="A27" s="21">
        <v>212</v>
      </c>
      <c r="B27" s="27"/>
      <c r="C27" s="27"/>
      <c r="D27" s="24" t="s">
        <v>102</v>
      </c>
      <c r="E27" s="36">
        <f t="shared" si="0"/>
        <v>4624900</v>
      </c>
      <c r="F27" s="36">
        <v>4624900</v>
      </c>
      <c r="G27" s="36"/>
      <c r="H27" s="36"/>
      <c r="I27" s="36"/>
    </row>
    <row r="28" spans="1:9" s="14" customFormat="1" ht="24" customHeight="1">
      <c r="A28" s="21"/>
      <c r="B28" s="27">
        <v>99</v>
      </c>
      <c r="C28" s="27"/>
      <c r="D28" s="24" t="s">
        <v>103</v>
      </c>
      <c r="E28" s="36">
        <f t="shared" si="0"/>
        <v>4624900</v>
      </c>
      <c r="F28" s="36">
        <v>4624900</v>
      </c>
      <c r="G28" s="36"/>
      <c r="H28" s="36"/>
      <c r="I28" s="36"/>
    </row>
    <row r="29" spans="1:9" s="14" customFormat="1" ht="24" customHeight="1">
      <c r="A29" s="21"/>
      <c r="B29" s="27"/>
      <c r="C29" s="27">
        <v>99</v>
      </c>
      <c r="D29" s="24" t="s">
        <v>103</v>
      </c>
      <c r="E29" s="36">
        <f t="shared" si="0"/>
        <v>4624900</v>
      </c>
      <c r="F29" s="36">
        <v>4624900</v>
      </c>
      <c r="G29" s="36"/>
      <c r="H29" s="36"/>
      <c r="I29" s="36"/>
    </row>
    <row r="30" spans="1:9" s="14" customFormat="1" ht="24" customHeight="1">
      <c r="A30" s="21" t="s">
        <v>104</v>
      </c>
      <c r="B30" s="27"/>
      <c r="C30" s="27"/>
      <c r="D30" s="24" t="s">
        <v>105</v>
      </c>
      <c r="E30" s="36">
        <f>F30</f>
        <v>9589500</v>
      </c>
      <c r="F30" s="36">
        <v>9589500</v>
      </c>
      <c r="G30" s="36"/>
      <c r="H30" s="36"/>
      <c r="I30" s="36"/>
    </row>
    <row r="31" spans="1:9" s="14" customFormat="1" ht="24" customHeight="1">
      <c r="A31" s="21"/>
      <c r="B31" s="27" t="s">
        <v>82</v>
      </c>
      <c r="C31" s="27"/>
      <c r="D31" s="24" t="s">
        <v>106</v>
      </c>
      <c r="E31" s="36">
        <f>F31</f>
        <v>9589500</v>
      </c>
      <c r="F31" s="14">
        <v>9589500</v>
      </c>
      <c r="G31" s="36"/>
      <c r="H31" s="36"/>
      <c r="I31" s="36"/>
    </row>
    <row r="32" spans="1:9" s="14" customFormat="1" ht="24" customHeight="1">
      <c r="A32" s="21"/>
      <c r="B32" s="27"/>
      <c r="C32" s="27" t="s">
        <v>89</v>
      </c>
      <c r="D32" s="24" t="s">
        <v>107</v>
      </c>
      <c r="E32" s="36">
        <f>F32</f>
        <v>4841200</v>
      </c>
      <c r="F32" s="36">
        <v>4841200</v>
      </c>
      <c r="G32" s="36"/>
      <c r="H32" s="36"/>
      <c r="I32" s="36"/>
    </row>
    <row r="33" spans="1:9" s="14" customFormat="1" ht="24" customHeight="1">
      <c r="A33" s="21"/>
      <c r="B33" s="27"/>
      <c r="C33" s="27" t="s">
        <v>91</v>
      </c>
      <c r="D33" s="24" t="s">
        <v>108</v>
      </c>
      <c r="E33" s="36">
        <f>F33</f>
        <v>1413000</v>
      </c>
      <c r="F33" s="36">
        <v>1413000</v>
      </c>
      <c r="G33" s="36"/>
      <c r="H33" s="36"/>
      <c r="I33" s="36"/>
    </row>
    <row r="34" spans="1:9" s="14" customFormat="1" ht="24" customHeight="1">
      <c r="A34" s="21"/>
      <c r="B34" s="27"/>
      <c r="C34" s="27" t="s">
        <v>76</v>
      </c>
      <c r="D34" s="24" t="s">
        <v>109</v>
      </c>
      <c r="E34" s="36">
        <f>F34</f>
        <v>3335300</v>
      </c>
      <c r="F34" s="36">
        <v>3335300</v>
      </c>
      <c r="G34" s="36"/>
      <c r="H34" s="36"/>
      <c r="I34" s="36"/>
    </row>
    <row r="35" spans="1:9" s="14" customFormat="1" ht="24" customHeight="1">
      <c r="A35" s="21" t="s">
        <v>110</v>
      </c>
      <c r="B35" s="27"/>
      <c r="C35" s="27"/>
      <c r="D35" s="24" t="s">
        <v>111</v>
      </c>
      <c r="E35" s="36">
        <f t="shared" si="0"/>
        <v>1329400</v>
      </c>
      <c r="F35" s="36">
        <v>1329400</v>
      </c>
      <c r="G35" s="36"/>
      <c r="H35" s="36"/>
      <c r="I35" s="36"/>
    </row>
    <row r="36" spans="1:9" s="14" customFormat="1" ht="24" customHeight="1">
      <c r="A36" s="21"/>
      <c r="B36" s="27" t="s">
        <v>91</v>
      </c>
      <c r="C36" s="27"/>
      <c r="D36" s="24" t="s">
        <v>112</v>
      </c>
      <c r="E36" s="36">
        <f t="shared" si="0"/>
        <v>1329400</v>
      </c>
      <c r="F36" s="36">
        <v>1329400</v>
      </c>
      <c r="G36" s="36"/>
      <c r="H36" s="36"/>
      <c r="I36" s="36"/>
    </row>
    <row r="37" spans="1:9" s="14" customFormat="1" ht="24" customHeight="1">
      <c r="A37" s="21"/>
      <c r="B37" s="27"/>
      <c r="C37" s="27" t="s">
        <v>89</v>
      </c>
      <c r="D37" s="24" t="s">
        <v>113</v>
      </c>
      <c r="E37" s="36">
        <f t="shared" si="0"/>
        <v>653800</v>
      </c>
      <c r="F37" s="36">
        <v>653800</v>
      </c>
      <c r="G37" s="36"/>
      <c r="H37" s="36"/>
      <c r="I37" s="36"/>
    </row>
    <row r="38" spans="1:9" s="14" customFormat="1" ht="24" customHeight="1">
      <c r="A38" s="21"/>
      <c r="B38" s="27"/>
      <c r="C38" s="27" t="s">
        <v>114</v>
      </c>
      <c r="D38" s="24" t="s">
        <v>115</v>
      </c>
      <c r="E38" s="36">
        <f t="shared" si="0"/>
        <v>675600</v>
      </c>
      <c r="F38" s="36">
        <v>675600</v>
      </c>
      <c r="G38" s="36"/>
      <c r="H38" s="36"/>
      <c r="I38" s="36"/>
    </row>
    <row r="39" spans="1:9" s="14" customFormat="1" ht="24" customHeight="1">
      <c r="A39" s="96" t="s">
        <v>64</v>
      </c>
      <c r="B39" s="96"/>
      <c r="C39" s="96"/>
      <c r="D39" s="96"/>
      <c r="E39" s="36">
        <f>E9+E14+E17+E23+E27+E30+E35</f>
        <v>48529100</v>
      </c>
      <c r="F39" s="36">
        <f>F9+F14+F17+F23+F27+F30+F35</f>
        <v>48529100</v>
      </c>
      <c r="G39" s="36"/>
      <c r="H39" s="36"/>
      <c r="I39" s="36"/>
    </row>
    <row r="40" spans="1:9" s="14" customFormat="1" ht="22.5" customHeight="1">
      <c r="A40" s="30"/>
      <c r="B40" s="30"/>
      <c r="C40" s="30"/>
      <c r="D40" s="30"/>
      <c r="E40" s="37"/>
      <c r="F40" s="37"/>
      <c r="G40" s="37"/>
      <c r="H40" s="37"/>
      <c r="I40" s="37"/>
    </row>
    <row r="41" spans="1:9" s="14" customFormat="1" ht="22.5" customHeight="1">
      <c r="A41" s="30"/>
      <c r="B41" s="30"/>
      <c r="C41" s="30"/>
      <c r="D41" s="30"/>
      <c r="E41" s="37"/>
      <c r="F41" s="37"/>
      <c r="G41" s="37"/>
      <c r="H41" s="37"/>
      <c r="I41" s="37"/>
    </row>
    <row r="42" spans="1:9" s="14" customFormat="1" ht="22.5" customHeight="1">
      <c r="A42" s="30"/>
      <c r="B42" s="30"/>
      <c r="C42" s="30"/>
      <c r="D42" s="30"/>
      <c r="E42" s="38"/>
      <c r="F42" s="38"/>
      <c r="G42" s="38"/>
      <c r="H42" s="38"/>
      <c r="I42" s="38"/>
    </row>
    <row r="43" spans="1:9" ht="22.5" customHeight="1"/>
    <row r="44" spans="1:9" ht="22.5" customHeight="1"/>
    <row r="45" spans="1:9" ht="22.5" customHeight="1"/>
    <row r="46" spans="1:9" ht="22.5" customHeight="1"/>
    <row r="47" spans="1:9" ht="22.5" customHeight="1"/>
    <row r="48" spans="1:9"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sheetData>
  <mergeCells count="12">
    <mergeCell ref="A2:I2"/>
    <mergeCell ref="A4:E4"/>
    <mergeCell ref="A6:D6"/>
    <mergeCell ref="E6:I6"/>
    <mergeCell ref="A7:C7"/>
    <mergeCell ref="H7:H8"/>
    <mergeCell ref="I7:I8"/>
    <mergeCell ref="A39:D39"/>
    <mergeCell ref="D7:D8"/>
    <mergeCell ref="E7:E8"/>
    <mergeCell ref="F7:F8"/>
    <mergeCell ref="G7:G8"/>
  </mergeCells>
  <phoneticPr fontId="24" type="noConversion"/>
  <printOptions horizontalCentered="1"/>
  <pageMargins left="0.74803149606299202" right="0.74803149606299202" top="0.98425196850393704" bottom="0.98425196850393704" header="0.511811023622047" footer="0.511811023622047"/>
  <pageSetup paperSize="9" scale="55"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99"/>
  <sheetViews>
    <sheetView topLeftCell="A22" workbookViewId="0">
      <selection activeCell="E39" sqref="E39:G39"/>
    </sheetView>
  </sheetViews>
  <sheetFormatPr defaultColWidth="8" defaultRowHeight="14.25"/>
  <cols>
    <col min="1" max="3" width="6.25" style="9" customWidth="1"/>
    <col min="4" max="4" width="44.25" style="9" customWidth="1"/>
    <col min="5" max="5" width="20" style="35" customWidth="1"/>
    <col min="6" max="6" width="18.75" style="35" customWidth="1"/>
    <col min="7" max="7" width="20" style="35" customWidth="1"/>
    <col min="8" max="254" width="8" style="9" customWidth="1"/>
    <col min="255" max="16384" width="8" style="9"/>
  </cols>
  <sheetData>
    <row r="1" spans="1:7" ht="18" customHeight="1">
      <c r="G1" s="39"/>
    </row>
    <row r="2" spans="1:7" s="14" customFormat="1" ht="22.5" customHeight="1">
      <c r="A2" s="99" t="s">
        <v>116</v>
      </c>
      <c r="B2" s="99"/>
      <c r="C2" s="99"/>
      <c r="D2" s="99"/>
      <c r="E2" s="99"/>
      <c r="F2" s="99"/>
      <c r="G2" s="99"/>
    </row>
    <row r="3" spans="1:7" s="14" customFormat="1" ht="7.5" customHeight="1">
      <c r="A3" s="9"/>
      <c r="B3" s="9"/>
      <c r="C3" s="9"/>
      <c r="D3" s="9"/>
      <c r="E3" s="35"/>
      <c r="F3" s="35"/>
    </row>
    <row r="4" spans="1:7" s="14" customFormat="1" ht="18" customHeight="1">
      <c r="A4" s="100"/>
      <c r="B4" s="101"/>
      <c r="C4" s="101"/>
      <c r="D4" s="101"/>
      <c r="E4" s="101"/>
      <c r="F4" s="35"/>
      <c r="G4" s="7" t="s">
        <v>39</v>
      </c>
    </row>
    <row r="5" spans="1:7" s="14" customFormat="1" ht="7.5" customHeight="1">
      <c r="A5" s="19"/>
      <c r="B5" s="19"/>
      <c r="C5" s="19"/>
      <c r="D5" s="19"/>
      <c r="E5" s="35"/>
      <c r="F5" s="35"/>
    </row>
    <row r="6" spans="1:7" ht="24" customHeight="1">
      <c r="A6" s="96" t="s">
        <v>42</v>
      </c>
      <c r="B6" s="96"/>
      <c r="C6" s="96"/>
      <c r="D6" s="96"/>
      <c r="E6" s="96" t="s">
        <v>117</v>
      </c>
      <c r="F6" s="102"/>
      <c r="G6" s="102"/>
    </row>
    <row r="7" spans="1:7" ht="24" customHeight="1">
      <c r="A7" s="103" t="s">
        <v>62</v>
      </c>
      <c r="B7" s="104"/>
      <c r="C7" s="105"/>
      <c r="D7" s="96" t="s">
        <v>63</v>
      </c>
      <c r="E7" s="96" t="s">
        <v>64</v>
      </c>
      <c r="F7" s="97" t="s">
        <v>118</v>
      </c>
      <c r="G7" s="96" t="s">
        <v>119</v>
      </c>
    </row>
    <row r="8" spans="1:7" s="34" customFormat="1" ht="24" customHeight="1">
      <c r="A8" s="21" t="s">
        <v>69</v>
      </c>
      <c r="B8" s="21" t="s">
        <v>70</v>
      </c>
      <c r="C8" s="21" t="s">
        <v>71</v>
      </c>
      <c r="D8" s="96"/>
      <c r="E8" s="96"/>
      <c r="F8" s="98"/>
      <c r="G8" s="96"/>
    </row>
    <row r="9" spans="1:7" ht="24" customHeight="1">
      <c r="A9" s="21" t="s">
        <v>72</v>
      </c>
      <c r="B9" s="21"/>
      <c r="C9" s="21"/>
      <c r="D9" s="24" t="s">
        <v>73</v>
      </c>
      <c r="E9" s="36">
        <v>15674500</v>
      </c>
      <c r="F9" s="36"/>
      <c r="G9" s="36">
        <v>15674500</v>
      </c>
    </row>
    <row r="10" spans="1:7" ht="24" customHeight="1">
      <c r="A10" s="21"/>
      <c r="B10" s="27" t="s">
        <v>74</v>
      </c>
      <c r="C10" s="27"/>
      <c r="D10" s="24" t="s">
        <v>75</v>
      </c>
      <c r="E10" s="36">
        <v>5591600</v>
      </c>
      <c r="F10" s="36"/>
      <c r="G10" s="36">
        <v>5591600</v>
      </c>
    </row>
    <row r="11" spans="1:7" ht="24" customHeight="1">
      <c r="A11" s="21"/>
      <c r="B11" s="27"/>
      <c r="C11" s="27" t="s">
        <v>76</v>
      </c>
      <c r="D11" s="24" t="s">
        <v>77</v>
      </c>
      <c r="E11" s="36">
        <v>5591600</v>
      </c>
      <c r="F11" s="36"/>
      <c r="G11" s="36">
        <v>5591600</v>
      </c>
    </row>
    <row r="12" spans="1:7" ht="24" customHeight="1">
      <c r="A12" s="21"/>
      <c r="B12" s="27" t="s">
        <v>76</v>
      </c>
      <c r="C12" s="27"/>
      <c r="D12" s="24" t="s">
        <v>78</v>
      </c>
      <c r="E12" s="36">
        <v>10082900</v>
      </c>
      <c r="F12" s="36"/>
      <c r="G12" s="36">
        <v>10082900</v>
      </c>
    </row>
    <row r="13" spans="1:7" ht="24" customHeight="1">
      <c r="A13" s="21"/>
      <c r="B13" s="27"/>
      <c r="C13" s="27" t="s">
        <v>76</v>
      </c>
      <c r="D13" s="24" t="s">
        <v>78</v>
      </c>
      <c r="E13" s="36">
        <v>10082900</v>
      </c>
      <c r="F13" s="36"/>
      <c r="G13" s="36">
        <v>10082900</v>
      </c>
    </row>
    <row r="14" spans="1:7" ht="24" customHeight="1">
      <c r="A14" s="21" t="s">
        <v>80</v>
      </c>
      <c r="B14" s="27"/>
      <c r="C14" s="27"/>
      <c r="D14" s="24" t="s">
        <v>81</v>
      </c>
      <c r="E14" s="36">
        <v>15340300</v>
      </c>
      <c r="F14" s="36"/>
      <c r="G14" s="36">
        <v>15340300</v>
      </c>
    </row>
    <row r="15" spans="1:7" ht="24" customHeight="1">
      <c r="A15" s="21"/>
      <c r="B15" s="27" t="s">
        <v>82</v>
      </c>
      <c r="C15" s="27"/>
      <c r="D15" s="24" t="s">
        <v>83</v>
      </c>
      <c r="E15" s="36">
        <v>15340300</v>
      </c>
      <c r="F15" s="36"/>
      <c r="G15" s="36">
        <v>15340300</v>
      </c>
    </row>
    <row r="16" spans="1:7" s="14" customFormat="1" ht="24" customHeight="1">
      <c r="A16" s="21"/>
      <c r="B16" s="27"/>
      <c r="C16" s="27" t="s">
        <v>76</v>
      </c>
      <c r="D16" s="24" t="s">
        <v>84</v>
      </c>
      <c r="E16" s="36">
        <v>15340300</v>
      </c>
      <c r="F16" s="36"/>
      <c r="G16" s="36">
        <v>15340300</v>
      </c>
    </row>
    <row r="17" spans="1:7" s="14" customFormat="1" ht="24" customHeight="1">
      <c r="A17" s="21" t="s">
        <v>85</v>
      </c>
      <c r="B17" s="27"/>
      <c r="C17" s="27"/>
      <c r="D17" s="24" t="s">
        <v>86</v>
      </c>
      <c r="E17" s="36">
        <v>1380500</v>
      </c>
      <c r="F17" s="36">
        <v>1353100</v>
      </c>
      <c r="G17" s="36">
        <v>27400</v>
      </c>
    </row>
    <row r="18" spans="1:7" s="14" customFormat="1" ht="24" customHeight="1">
      <c r="A18" s="21"/>
      <c r="B18" s="27" t="s">
        <v>87</v>
      </c>
      <c r="C18" s="27"/>
      <c r="D18" s="24" t="s">
        <v>88</v>
      </c>
      <c r="E18" s="36">
        <v>1380500</v>
      </c>
      <c r="F18" s="36">
        <v>1353100</v>
      </c>
      <c r="G18" s="36">
        <v>27400</v>
      </c>
    </row>
    <row r="19" spans="1:7" s="14" customFormat="1" ht="24" customHeight="1">
      <c r="A19" s="21"/>
      <c r="B19" s="27"/>
      <c r="C19" s="27" t="s">
        <v>89</v>
      </c>
      <c r="D19" s="24" t="s">
        <v>90</v>
      </c>
      <c r="E19" s="36">
        <v>4000</v>
      </c>
      <c r="F19" s="36">
        <v>4000</v>
      </c>
      <c r="G19" s="36"/>
    </row>
    <row r="20" spans="1:7" s="14" customFormat="1" ht="24" customHeight="1">
      <c r="A20" s="21"/>
      <c r="B20" s="27"/>
      <c r="C20" s="27" t="s">
        <v>91</v>
      </c>
      <c r="D20" s="24" t="s">
        <v>92</v>
      </c>
      <c r="E20" s="36">
        <v>27900</v>
      </c>
      <c r="F20" s="36">
        <v>500</v>
      </c>
      <c r="G20" s="36">
        <v>27400</v>
      </c>
    </row>
    <row r="21" spans="1:7" s="14" customFormat="1" ht="24" customHeight="1">
      <c r="A21" s="21"/>
      <c r="B21" s="27"/>
      <c r="C21" s="27" t="s">
        <v>87</v>
      </c>
      <c r="D21" s="24" t="s">
        <v>93</v>
      </c>
      <c r="E21" s="36">
        <v>899000</v>
      </c>
      <c r="F21" s="36">
        <v>899000</v>
      </c>
      <c r="G21" s="36"/>
    </row>
    <row r="22" spans="1:7" s="14" customFormat="1" ht="24" customHeight="1">
      <c r="A22" s="21"/>
      <c r="B22" s="27"/>
      <c r="C22" s="27" t="s">
        <v>94</v>
      </c>
      <c r="D22" s="24" t="s">
        <v>95</v>
      </c>
      <c r="E22" s="36">
        <v>449600</v>
      </c>
      <c r="F22" s="36">
        <v>449600</v>
      </c>
      <c r="G22" s="36"/>
    </row>
    <row r="23" spans="1:7" s="14" customFormat="1" ht="24" customHeight="1">
      <c r="A23" s="21" t="s">
        <v>96</v>
      </c>
      <c r="B23" s="27"/>
      <c r="C23" s="27"/>
      <c r="D23" s="24" t="s">
        <v>97</v>
      </c>
      <c r="E23" s="36">
        <v>590000</v>
      </c>
      <c r="F23" s="36">
        <v>590000</v>
      </c>
      <c r="G23" s="36"/>
    </row>
    <row r="24" spans="1:7" s="14" customFormat="1" ht="24" customHeight="1">
      <c r="A24" s="21"/>
      <c r="B24" s="27" t="s">
        <v>98</v>
      </c>
      <c r="C24" s="27"/>
      <c r="D24" s="24" t="s">
        <v>99</v>
      </c>
      <c r="E24" s="36">
        <v>590000</v>
      </c>
      <c r="F24" s="36">
        <f>E24</f>
        <v>590000</v>
      </c>
      <c r="G24" s="36"/>
    </row>
    <row r="25" spans="1:7" s="14" customFormat="1" ht="24" customHeight="1">
      <c r="A25" s="21"/>
      <c r="B25" s="27"/>
      <c r="C25" s="27" t="s">
        <v>89</v>
      </c>
      <c r="D25" s="24" t="s">
        <v>100</v>
      </c>
      <c r="E25" s="36">
        <v>360600</v>
      </c>
      <c r="F25" s="36">
        <f>E25</f>
        <v>360600</v>
      </c>
      <c r="G25" s="36"/>
    </row>
    <row r="26" spans="1:7" s="14" customFormat="1" ht="24" customHeight="1">
      <c r="A26" s="21"/>
      <c r="B26" s="27"/>
      <c r="C26" s="27" t="s">
        <v>91</v>
      </c>
      <c r="D26" s="24" t="s">
        <v>101</v>
      </c>
      <c r="E26" s="36">
        <v>229400</v>
      </c>
      <c r="F26" s="36">
        <f>E26</f>
        <v>229400</v>
      </c>
      <c r="G26" s="36"/>
    </row>
    <row r="27" spans="1:7" s="14" customFormat="1" ht="24" customHeight="1">
      <c r="A27" s="21">
        <v>212</v>
      </c>
      <c r="B27" s="27"/>
      <c r="C27" s="27"/>
      <c r="D27" s="24" t="s">
        <v>102</v>
      </c>
      <c r="E27" s="36">
        <v>4624900</v>
      </c>
      <c r="F27" s="36"/>
      <c r="G27" s="36">
        <f>E27</f>
        <v>4624900</v>
      </c>
    </row>
    <row r="28" spans="1:7" s="14" customFormat="1" ht="24" customHeight="1">
      <c r="A28" s="21"/>
      <c r="B28" s="27">
        <v>99</v>
      </c>
      <c r="C28" s="27"/>
      <c r="D28" s="24" t="s">
        <v>103</v>
      </c>
      <c r="E28" s="36">
        <v>4624900</v>
      </c>
      <c r="F28" s="36"/>
      <c r="G28" s="36">
        <f>E28</f>
        <v>4624900</v>
      </c>
    </row>
    <row r="29" spans="1:7" s="14" customFormat="1" ht="24" customHeight="1">
      <c r="A29" s="21"/>
      <c r="B29" s="27"/>
      <c r="C29" s="27">
        <v>99</v>
      </c>
      <c r="D29" s="24" t="s">
        <v>103</v>
      </c>
      <c r="E29" s="36">
        <v>4624900</v>
      </c>
      <c r="F29" s="36"/>
      <c r="G29" s="36">
        <f>E29</f>
        <v>4624900</v>
      </c>
    </row>
    <row r="30" spans="1:7" s="14" customFormat="1" ht="24" customHeight="1">
      <c r="A30" s="21" t="s">
        <v>104</v>
      </c>
      <c r="B30" s="27"/>
      <c r="C30" s="27"/>
      <c r="D30" s="24" t="s">
        <v>105</v>
      </c>
      <c r="E30" s="36">
        <v>9589500</v>
      </c>
      <c r="F30" s="36">
        <v>7839500</v>
      </c>
      <c r="G30" s="36">
        <v>1750000</v>
      </c>
    </row>
    <row r="31" spans="1:7" s="14" customFormat="1" ht="24" customHeight="1">
      <c r="A31" s="21"/>
      <c r="B31" s="27" t="s">
        <v>82</v>
      </c>
      <c r="C31" s="27"/>
      <c r="D31" s="24" t="s">
        <v>106</v>
      </c>
      <c r="E31" s="36">
        <v>9589500</v>
      </c>
      <c r="F31" s="36">
        <v>7839500</v>
      </c>
      <c r="G31" s="36">
        <v>1750000</v>
      </c>
    </row>
    <row r="32" spans="1:7" s="14" customFormat="1" ht="24" customHeight="1">
      <c r="A32" s="21"/>
      <c r="B32" s="27"/>
      <c r="C32" s="27" t="s">
        <v>89</v>
      </c>
      <c r="D32" s="24" t="s">
        <v>107</v>
      </c>
      <c r="E32" s="36">
        <v>4841200</v>
      </c>
      <c r="F32" s="36">
        <v>4841200</v>
      </c>
      <c r="G32" s="36"/>
    </row>
    <row r="33" spans="1:7" s="14" customFormat="1" ht="24" customHeight="1">
      <c r="A33" s="21"/>
      <c r="B33" s="27"/>
      <c r="C33" s="27" t="s">
        <v>91</v>
      </c>
      <c r="D33" s="24" t="s">
        <v>108</v>
      </c>
      <c r="E33" s="36">
        <v>1413000</v>
      </c>
      <c r="F33" s="36">
        <v>213000</v>
      </c>
      <c r="G33" s="36">
        <v>1200000</v>
      </c>
    </row>
    <row r="34" spans="1:7" s="14" customFormat="1" ht="24" customHeight="1">
      <c r="A34" s="21"/>
      <c r="B34" s="27"/>
      <c r="C34" s="27" t="s">
        <v>76</v>
      </c>
      <c r="D34" s="24" t="s">
        <v>109</v>
      </c>
      <c r="E34" s="36">
        <v>3335300</v>
      </c>
      <c r="F34" s="36">
        <v>2785300</v>
      </c>
      <c r="G34" s="36">
        <v>550000</v>
      </c>
    </row>
    <row r="35" spans="1:7" s="14" customFormat="1" ht="24" customHeight="1">
      <c r="A35" s="21" t="s">
        <v>110</v>
      </c>
      <c r="B35" s="27"/>
      <c r="C35" s="27"/>
      <c r="D35" s="24" t="s">
        <v>111</v>
      </c>
      <c r="E35" s="36">
        <v>1329400</v>
      </c>
      <c r="F35" s="36">
        <f>E35</f>
        <v>1329400</v>
      </c>
      <c r="G35" s="36"/>
    </row>
    <row r="36" spans="1:7" s="14" customFormat="1" ht="24" customHeight="1">
      <c r="A36" s="21"/>
      <c r="B36" s="27" t="s">
        <v>91</v>
      </c>
      <c r="C36" s="27"/>
      <c r="D36" s="24" t="s">
        <v>112</v>
      </c>
      <c r="E36" s="36">
        <v>1329400</v>
      </c>
      <c r="F36" s="36">
        <f>E36</f>
        <v>1329400</v>
      </c>
      <c r="G36" s="36"/>
    </row>
    <row r="37" spans="1:7" s="14" customFormat="1" ht="24" customHeight="1">
      <c r="A37" s="21"/>
      <c r="B37" s="27"/>
      <c r="C37" s="27" t="s">
        <v>89</v>
      </c>
      <c r="D37" s="24" t="s">
        <v>113</v>
      </c>
      <c r="E37" s="36">
        <v>653800</v>
      </c>
      <c r="F37" s="36">
        <f>E37</f>
        <v>653800</v>
      </c>
      <c r="G37" s="36"/>
    </row>
    <row r="38" spans="1:7" s="14" customFormat="1" ht="24" customHeight="1">
      <c r="A38" s="21"/>
      <c r="B38" s="27"/>
      <c r="C38" s="27" t="s">
        <v>114</v>
      </c>
      <c r="D38" s="24" t="s">
        <v>115</v>
      </c>
      <c r="E38" s="36">
        <v>675600</v>
      </c>
      <c r="F38" s="36">
        <f>E38</f>
        <v>675600</v>
      </c>
      <c r="G38" s="36"/>
    </row>
    <row r="39" spans="1:7" s="14" customFormat="1" ht="24" customHeight="1">
      <c r="A39" s="96" t="s">
        <v>64</v>
      </c>
      <c r="B39" s="96"/>
      <c r="C39" s="96"/>
      <c r="D39" s="96"/>
      <c r="E39" s="36">
        <f>E9+E14+E17+E23+E27+E30+E35</f>
        <v>48529100</v>
      </c>
      <c r="F39" s="36">
        <f>F9+F14+F17+F23+F27+F30+F35</f>
        <v>11112000</v>
      </c>
      <c r="G39" s="36">
        <f>G9+G14+G17+G23+G27+G30+G35</f>
        <v>37417100</v>
      </c>
    </row>
    <row r="40" spans="1:7" s="14" customFormat="1" ht="22.5" customHeight="1">
      <c r="A40" s="30"/>
      <c r="B40" s="30"/>
      <c r="C40" s="30"/>
      <c r="D40" s="30"/>
      <c r="E40" s="37"/>
      <c r="F40" s="37"/>
      <c r="G40" s="37"/>
    </row>
    <row r="41" spans="1:7" s="14" customFormat="1" ht="22.5" customHeight="1">
      <c r="A41" s="30"/>
      <c r="B41" s="30"/>
      <c r="C41" s="30"/>
      <c r="D41" s="30"/>
      <c r="E41" s="37"/>
      <c r="F41" s="37"/>
      <c r="G41" s="37"/>
    </row>
    <row r="42" spans="1:7" s="14" customFormat="1" ht="22.5" customHeight="1">
      <c r="A42" s="30"/>
      <c r="B42" s="30"/>
      <c r="C42" s="30"/>
      <c r="D42" s="30"/>
      <c r="E42" s="38"/>
      <c r="F42" s="38"/>
      <c r="G42" s="38"/>
    </row>
    <row r="43" spans="1:7" ht="22.5" customHeight="1"/>
    <row r="44" spans="1:7" ht="22.5" customHeight="1"/>
    <row r="45" spans="1:7" ht="22.5" customHeight="1"/>
    <row r="46" spans="1:7" ht="22.5" customHeight="1"/>
    <row r="47" spans="1:7" ht="22.5" customHeight="1"/>
    <row r="48" spans="1:7"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sheetData>
  <mergeCells count="10">
    <mergeCell ref="A2:G2"/>
    <mergeCell ref="A4:E4"/>
    <mergeCell ref="A6:D6"/>
    <mergeCell ref="E6:G6"/>
    <mergeCell ref="A7:C7"/>
    <mergeCell ref="A39:D39"/>
    <mergeCell ref="D7:D8"/>
    <mergeCell ref="E7:E8"/>
    <mergeCell ref="F7:F8"/>
    <mergeCell ref="G7:G8"/>
  </mergeCells>
  <phoneticPr fontId="24" type="noConversion"/>
  <printOptions horizontalCentered="1"/>
  <pageMargins left="0.74803149606299202" right="0.74803149606299202" top="0.98425196850393704" bottom="0.98425196850393704" header="0.511811023622047" footer="0.511811023622047"/>
  <pageSetup paperSize="9" scale="66"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18</vt:i4>
      </vt:variant>
      <vt:variant>
        <vt:lpstr>命名范围</vt:lpstr>
      </vt:variant>
      <vt:variant>
        <vt:i4>1</vt:i4>
      </vt:variant>
    </vt:vector>
  </HeadingPairs>
  <TitlesOfParts>
    <vt:vector size="19" baseType="lpstr">
      <vt:lpstr>封面</vt:lpstr>
      <vt:lpstr>目录</vt:lpstr>
      <vt:lpstr>部门主要职能</vt:lpstr>
      <vt:lpstr>部门机构设置</vt:lpstr>
      <vt:lpstr>名词解释</vt:lpstr>
      <vt:lpstr>部门编制说明</vt:lpstr>
      <vt:lpstr>部门收支总表</vt:lpstr>
      <vt:lpstr>部门收入总表</vt:lpstr>
      <vt:lpstr>部门支出总表</vt:lpstr>
      <vt:lpstr>部门财政拨款收支总表</vt:lpstr>
      <vt:lpstr>部门一般公共预算拨款表</vt:lpstr>
      <vt:lpstr>部门政府性基金拨款表</vt:lpstr>
      <vt:lpstr>部门国有资本经营预算拨款表 </vt:lpstr>
      <vt:lpstr>部门一般公共预算拨款基本支出明细表</vt:lpstr>
      <vt:lpstr>部门“三公”经费和机关运行费预算表</vt:lpstr>
      <vt:lpstr>其他相关情况说明</vt:lpstr>
      <vt:lpstr>项目1经费情况说明</vt:lpstr>
      <vt:lpstr>项目2经费情况说明 </vt:lpstr>
      <vt:lpstr>部门一般公共预算拨款表!Print_Titles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2023-01-31T07:52:00Z</cp:lastPrinted>
  <dcterms:created xsi:type="dcterms:W3CDTF">2010-12-07T08:10:00Z</dcterms:created>
  <dcterms:modified xsi:type="dcterms:W3CDTF">2023-02-08T00:27:48Z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17C85034F182446EBD6CCA98C2E4DCF5</vt:lpwstr>
  </property>
</Properties>
</file>