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1805"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D39" i="31" l="1"/>
  <c r="F38" i="31"/>
  <c r="F37" i="31"/>
  <c r="F39" i="31" s="1"/>
  <c r="E36" i="31"/>
  <c r="E35" i="31"/>
  <c r="E34" i="31"/>
  <c r="E33" i="31"/>
  <c r="F32" i="31"/>
  <c r="F31" i="31"/>
  <c r="F30" i="31"/>
  <c r="F29" i="31"/>
  <c r="F28" i="31"/>
  <c r="F27" i="31"/>
  <c r="F26" i="31"/>
  <c r="F25" i="31"/>
  <c r="F24" i="31"/>
  <c r="F23" i="31"/>
  <c r="F22" i="31"/>
  <c r="F21" i="31"/>
  <c r="F20" i="31"/>
  <c r="E18" i="31"/>
  <c r="E17" i="31"/>
  <c r="E16" i="31"/>
  <c r="E15" i="31"/>
  <c r="E14" i="31"/>
  <c r="E13" i="31"/>
  <c r="E12" i="31"/>
  <c r="E11" i="31"/>
  <c r="E10" i="31"/>
  <c r="E9" i="31"/>
  <c r="E39" i="31" s="1"/>
  <c r="F35" i="34"/>
  <c r="F34" i="34"/>
  <c r="F33" i="34"/>
  <c r="F32" i="34"/>
  <c r="F30" i="34"/>
  <c r="G27" i="34"/>
  <c r="G26" i="34"/>
  <c r="G25" i="34"/>
  <c r="F24" i="34"/>
  <c r="F23" i="34"/>
  <c r="F22" i="34"/>
  <c r="F21" i="34"/>
  <c r="F20" i="34"/>
  <c r="F19" i="34"/>
  <c r="F18" i="34"/>
  <c r="F17" i="34"/>
  <c r="G16" i="34"/>
  <c r="G15" i="34"/>
  <c r="G14" i="34"/>
  <c r="G13" i="34"/>
  <c r="G12" i="34"/>
  <c r="G11" i="34"/>
  <c r="G10" i="34"/>
  <c r="G9" i="34"/>
  <c r="F35" i="27"/>
  <c r="F34" i="27"/>
  <c r="F33" i="27"/>
  <c r="F32" i="27"/>
  <c r="F30" i="27"/>
  <c r="G27" i="27"/>
  <c r="G26" i="27"/>
  <c r="G25" i="27"/>
  <c r="F24" i="27"/>
  <c r="F23" i="27"/>
  <c r="F22" i="27"/>
  <c r="F21" i="27"/>
  <c r="F20" i="27"/>
  <c r="F19" i="27"/>
  <c r="F18" i="27"/>
  <c r="F17" i="27"/>
  <c r="G16" i="27"/>
  <c r="G15" i="27"/>
  <c r="G14" i="27"/>
  <c r="G13" i="27"/>
  <c r="G12" i="27"/>
  <c r="G11" i="27"/>
  <c r="G10" i="27"/>
  <c r="G9" i="27"/>
  <c r="F35" i="26"/>
  <c r="F34" i="26"/>
  <c r="F33" i="26"/>
  <c r="F32" i="26"/>
  <c r="F31" i="26"/>
  <c r="F30" i="26"/>
  <c r="F29" i="26"/>
  <c r="F28" i="26"/>
  <c r="F27" i="26"/>
  <c r="F26" i="26"/>
  <c r="F25" i="26"/>
  <c r="F24" i="26"/>
  <c r="F23" i="26"/>
  <c r="F22" i="26"/>
  <c r="F21" i="26"/>
  <c r="F20" i="26"/>
  <c r="F19" i="26"/>
  <c r="F18" i="26"/>
  <c r="F17" i="26"/>
  <c r="F16" i="26"/>
  <c r="F15" i="26"/>
  <c r="F14" i="26"/>
  <c r="F13" i="26"/>
  <c r="F12" i="26"/>
  <c r="F11" i="26"/>
  <c r="F10" i="26"/>
  <c r="F9" i="26"/>
  <c r="G21" i="11"/>
  <c r="F21" i="11"/>
  <c r="E21" i="11"/>
</calcChain>
</file>

<file path=xl/sharedStrings.xml><?xml version="1.0" encoding="utf-8"?>
<sst xmlns="http://schemas.openxmlformats.org/spreadsheetml/2006/main" count="395" uniqueCount="191">
  <si>
    <t>上海市崇明区2023年单位预算</t>
  </si>
  <si>
    <t>预算单位：上海市崇明区国有资产监督管理委员会</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</si>
  <si>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</si>
  <si>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</si>
  <si>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</si>
  <si>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</si>
  <si>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</si>
  <si>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</si>
  <si>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</si>
  <si>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</si>
  <si>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</si>
  <si>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</si>
  <si>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</si>
  <si>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</si>
  <si>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</si>
  <si>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</si>
  <si>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</si>
  <si>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</si>
  <si>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</si>
  <si>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t xml:space="preserve">    上海市崇明区国有资产监督管理委员会是行政机关。
    主要职能包括：
</t>
  </si>
  <si>
    <t xml:space="preserve">    1.贯彻落实加强党对国资国企改革发展工作集中统一领导的要求，保证区委、区政府重大决策在所监管企业贯彻落实并组织督促检查。指导、督促、推进所监管企业党的建设工作。
    2.根据区政府授权，按照国有资产监督管理有关法律法规履行出资人职责，以管资本为主，监管国家出资企业的国有资产，加强国有资产的管理工作，促进国资国企高质量发展。
    3.负责本区国家出资企业的国有资产基础管理工作，拟订本区国有资产管理的规范性文件，并组织实施。负责对委托监管单位国有资产监督管理工作进行指导和监督。负责对城镇集体资产的指导监督。
    4.加强对所监管企业发展战略和规划的管理，强化所监管企业创新发展，研究编制所监管企业改革发展总体规划，推进本区国有经济布局和结构的战略性调整。通过加强主业管理等方式，管好所监管企业投资方向。
    5.规范国有资本运作，组织指导国有资本投资、运营公司开展国有资本运营。
    6.指导推进所监管企业的改革和重组，推进中国特色现代企业制度建设，推动完善公司治理结构。
    7.负责所监管企业国有产权登记和资产评估管理工作，审核所监管企业资本金变动和股权转让等事项，监督、规范国有产权交易。
    8.负责本区国家出资企业国有资产的清产核资和资产统计等工作，对所监管企业重大财务事项进行监管。负责组织所监管企业上交国有资本收益，参与制定国有资本经营预算有关管理制度和办法，负责指导所监管企业国有资本经营预算编制和执行等。
    9.负责对所监管企业国有资产保值增值情况进行监管。按照有关分工，负责所监管企业工资分配管理工作，制定所监管企业负责人收入分配政策，并组织实施。
    10.协助区委做好区委管理的企业领导人员的有关管理工作。按照干部管理权限，对所监管企业干部进行任免、考核，并根据其经营业绩进行奖惩，建立符合社会主义市场经济体制和中国特色现代企业制度要求的选人、用人机制，完善经营者激励和约束制度,指导所监管企业人才工作。
    11.负责监督检查所监管企业贯彻落实有关法律、法规、规章和规范性文件的情况。负责分类处置、督办和核查监督工作中发现的问题，组织开展国有资产重大损失调查。
    12.完成区委、区政府交办的其他任务。
    13.职能转变。上海市崇明区国有资产监督管理委员会要完善国有资产管理体制，从以管企业为主向以管资本为主转变，推进构建国有资产监管大格局，加快形成国有资产监管一盘棋。推动混合所有制改革，促进国有企业转换经营机制。激发员工内生动力，集聚国有企业改革发展动能。优化国有资产布局结构，推动所监管企业创新发展，更好服务国家战略，巩固国有经济主导地位。完善公司治理，推动国有企业科学稳健发展。加强党对国有企业的领导，落实“两个一以贯之”要求。</t>
  </si>
  <si>
    <t>机构设置</t>
  </si>
  <si>
    <r>
      <t>上海市崇明区国有资产监督管理委员会设5个内设机构，包括：党政办公室、党群工作科、统计评价科（审计稽查科）、产权管理科、考核管理科。</t>
    </r>
    <r>
      <rPr>
        <sz val="14"/>
        <rFont val="宋体"/>
        <family val="3"/>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</si>
  <si>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</si>
  <si>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</si>
  <si>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2023年单位预算编制说明</t>
  </si>
  <si>
    <t xml:space="preserve">    1.“一般公共服务支出”科目1567.45万元，主要用于区行政服务中心、区档案馆运行费。</t>
  </si>
  <si>
    <t xml:space="preserve">    2.“科学技术支出”科目1534.03万元，主要用于区文化科技中心运行费</t>
  </si>
  <si>
    <t xml:space="preserve">    3.“社会保障和就业支出”科目82.83万元，主要用于缴纳工作人员的养老保险和职业年金、支付退休人员的福利费、活动费。</t>
  </si>
  <si>
    <t xml:space="preserve">    4.“卫生健康支出”科目36.06万元，主要用于缴纳工作人员医疗保险。</t>
  </si>
  <si>
    <t xml:space="preserve">    5.“城乡社区支出”科目462.49万元，主要用于区规划展示馆运行费。</t>
  </si>
  <si>
    <t xml:space="preserve">    6.“资源勘探信息等支出”科目625.42万元，主要用于支付工作人员的工资福利，单位办公费等日常公用经费以及项目经费。</t>
  </si>
  <si>
    <t xml:space="preserve">    7.“住房保障支出”116.01万元，主要用于缴纳工作人员的住房公积金、支付工作人员的购房补贴。</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</si>
  <si>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</si>
  <si>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</si>
  <si>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</si>
  <si>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</si>
  <si>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</si>
  <si>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</si>
  <si>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</si>
  <si>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</si>
  <si>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</si>
  <si>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</si>
  <si>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</si>
  <si>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</si>
  <si>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一、一般公共服务支出</t>
  </si>
  <si>
    <t>1、一般公共预算资金</t>
  </si>
  <si>
    <t>二、科学技术支出</t>
  </si>
  <si>
    <t>2、政府性基金</t>
  </si>
  <si>
    <t>三、社会保障和就业支出</t>
  </si>
  <si>
    <t>3、国有资本经营预算</t>
  </si>
  <si>
    <t>四、卫生健康支出</t>
  </si>
  <si>
    <t>二、事业收入</t>
  </si>
  <si>
    <t>五、城乡社区支出</t>
  </si>
  <si>
    <t>三、事业单位经营收入</t>
  </si>
  <si>
    <t>六、资源勘探工业信息等支出</t>
  </si>
  <si>
    <t>四、其他收入</t>
  </si>
  <si>
    <t>七、住房保障支出</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</si>
  <si>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</si>
  <si>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</si>
  <si>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</si>
  <si>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</si>
  <si>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</si>
  <si>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</si>
  <si>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</si>
  <si>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</si>
  <si>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</si>
  <si>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</si>
  <si>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</si>
  <si>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</si>
  <si>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</si>
  <si>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</si>
  <si>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一般公共服务支出</t>
  </si>
  <si>
    <t>26</t>
  </si>
  <si>
    <t>档案事务</t>
  </si>
  <si>
    <t>99</t>
  </si>
  <si>
    <t>其他档案事务支出</t>
  </si>
  <si>
    <t>其他一般公共服务支出</t>
  </si>
  <si>
    <t>206</t>
  </si>
  <si>
    <t>科学技术支出</t>
  </si>
  <si>
    <t>07</t>
  </si>
  <si>
    <t>科学技术普及</t>
  </si>
  <si>
    <t>其他科学技术普及支出</t>
  </si>
  <si>
    <t>208</t>
  </si>
  <si>
    <t>社会保障和就业支出</t>
  </si>
  <si>
    <t>05</t>
  </si>
  <si>
    <t>行政事业单位养老支出</t>
  </si>
  <si>
    <t>01</t>
  </si>
  <si>
    <t>行政单位离退休</t>
  </si>
  <si>
    <t>机关事业单位基本养老保险缴费支出</t>
  </si>
  <si>
    <t>06</t>
  </si>
  <si>
    <t>机关事业单位职业年金缴费支出</t>
  </si>
  <si>
    <t>210</t>
  </si>
  <si>
    <t>卫生健康支出</t>
  </si>
  <si>
    <t>11</t>
  </si>
  <si>
    <t>行政事业单位医疗</t>
  </si>
  <si>
    <t>行政单位医疗</t>
  </si>
  <si>
    <t>城乡社区支出</t>
  </si>
  <si>
    <t>其他城乡社区支出</t>
  </si>
  <si>
    <t>215</t>
  </si>
  <si>
    <t>资源勘探工业信息等支出</t>
  </si>
  <si>
    <t>国有资产监管</t>
  </si>
  <si>
    <t>行政运行</t>
  </si>
  <si>
    <t>02</t>
  </si>
  <si>
    <t>一般行政管理事务</t>
  </si>
  <si>
    <t>221</t>
  </si>
  <si>
    <t>住房保障支出</t>
  </si>
  <si>
    <t>住房改革支出</t>
  </si>
  <si>
    <t>住房公积金</t>
  </si>
  <si>
    <t>03</t>
  </si>
  <si>
    <t>购房补贴</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</si>
  <si>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</si>
  <si>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</si>
  <si>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</si>
  <si>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</si>
  <si>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</si>
  <si>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</si>
  <si>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</si>
  <si>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</si>
  <si>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二、政府性基金</t>
  </si>
  <si>
    <t>三、国有资本经营预算</t>
  </si>
  <si>
    <t>2023年预算单位一般公共预算支出功能分类预算表</t>
  </si>
  <si>
    <t>一般公共预算支出</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</si>
  <si>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</si>
  <si>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</si>
  <si>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</si>
  <si>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</si>
  <si>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</si>
  <si>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</si>
  <si>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</si>
  <si>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</si>
  <si>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</si>
  <si>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</si>
  <si>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</si>
  <si>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</si>
  <si>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</si>
  <si>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</si>
  <si>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</si>
  <si>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</si>
  <si>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</si>
  <si>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</si>
  <si>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</si>
  <si>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</si>
  <si>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</si>
  <si>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</si>
  <si>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</si>
  <si>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</si>
  <si>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</si>
  <si>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</si>
  <si>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</si>
  <si>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水费</t>
  </si>
  <si>
    <t>邮电费</t>
  </si>
  <si>
    <t>差旅费</t>
  </si>
  <si>
    <t>维修（护）费</t>
  </si>
  <si>
    <t>15</t>
  </si>
  <si>
    <t>会议费</t>
  </si>
  <si>
    <t>16</t>
  </si>
  <si>
    <t>培训费</t>
  </si>
  <si>
    <t>17</t>
  </si>
  <si>
    <t>公务接待费</t>
  </si>
  <si>
    <t>27</t>
  </si>
  <si>
    <t>委托业务费</t>
  </si>
  <si>
    <t>28</t>
  </si>
  <si>
    <t>工会经费</t>
  </si>
  <si>
    <t>29</t>
  </si>
  <si>
    <t>福利费</t>
  </si>
  <si>
    <t>39</t>
  </si>
  <si>
    <t>其他交通费用</t>
  </si>
  <si>
    <t>303</t>
  </si>
  <si>
    <t>对个人和家庭的补助</t>
  </si>
  <si>
    <t>生活补助</t>
  </si>
  <si>
    <t>奖励金</t>
  </si>
  <si>
    <t>其他对个人和家庭的补助</t>
  </si>
  <si>
    <t>资本性支出</t>
  </si>
  <si>
    <t>专用设备购置</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</si>
  <si>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</si>
  <si>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</si>
  <si>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</si>
  <si>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</si>
  <si>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</si>
  <si>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</si>
  <si>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</si>
  <si>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</si>
  <si>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</si>
  <si>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2023年预算单位政府性基金预算支出功能分类预算表</t>
    <phoneticPr fontId="24" type="noConversion"/>
  </si>
  <si>
    <t>注：2023年未安排政府性基金预算，故本表无数据</t>
    <phoneticPr fontId="24" type="noConversion"/>
  </si>
  <si>
    <r>
      <t xml:space="preserve">  一、2023年“三公”经费预算情况说明 
     2023年“三公”经费预算数为1.3万元，比2022年预算减少1.7万元。其中：
    （一）因公出国（境）费0万元，比</t>
    </r>
    <r>
      <rPr>
        <sz val="12"/>
        <rFont val="宋体"/>
        <family val="3"/>
        <charset val="134"/>
      </rPr>
      <t>2022</t>
    </r>
    <r>
      <rPr>
        <sz val="12"/>
        <rFont val="宋体"/>
        <family val="3"/>
        <charset val="134"/>
      </rPr>
      <t>年预算减少</t>
    </r>
    <r>
      <rPr>
        <sz val="12"/>
        <rFont val="宋体"/>
        <family val="3"/>
        <charset val="134"/>
      </rPr>
      <t>0</t>
    </r>
    <r>
      <rPr>
        <sz val="12"/>
        <rFont val="宋体"/>
        <family val="3"/>
        <charset val="134"/>
      </rPr>
      <t>万元。
    （二）公务用车购置及运行费0万元，比</t>
    </r>
    <r>
      <rPr>
        <sz val="12"/>
        <rFont val="宋体"/>
        <family val="3"/>
        <charset val="134"/>
      </rPr>
      <t>2022</t>
    </r>
    <r>
      <rPr>
        <sz val="12"/>
        <rFont val="宋体"/>
        <family val="3"/>
        <charset val="134"/>
      </rPr>
      <t>年预算减少</t>
    </r>
    <r>
      <rPr>
        <sz val="12"/>
        <rFont val="宋体"/>
        <family val="3"/>
        <charset val="134"/>
      </rPr>
      <t>0</t>
    </r>
    <r>
      <rPr>
        <sz val="12"/>
        <rFont val="宋体"/>
        <family val="3"/>
        <charset val="134"/>
      </rPr>
      <t xml:space="preserve">万元。
    （三）公务接待费1.3万元。比2022年预算减少1.7万元，主要原因是厉行节俭，节约开支。
  二、机关运行经费预算
     2023年本财政拨款的机关运行经费预算为90.39万元。
  三、政府采购预算情况
     2023年度本单位政府采购预算120.3万元，其中：政府采购货物预算0.3万元、政府采购工程预算0万元、政府采购服务预算120万元。
  四、绩效目标设置情况
     2023年度，本单位编报绩效目标的项目共2个，涉及项目预算资金3683.97万元。
</t>
    </r>
    <phoneticPr fontId="24" type="noConversion"/>
  </si>
  <si>
    <t xml:space="preserve">  五、国有资产占有使用情况</t>
    <phoneticPr fontId="24" type="noConversion"/>
  </si>
  <si>
    <t xml:space="preserve">     截至2022年7月31日，本单位共有车辆0辆。其中，一般公务用车0辆、一般执法执勤用车0辆、特种专业技术用车0辆、其他用车0辆；单位价值50万元以上通用设备2台（套）；单位价值100万元以上专用设备0台（套）。</t>
    <phoneticPr fontId="24" type="noConversion"/>
  </si>
  <si>
    <t xml:space="preserve">     2023年单位预算安排购置车辆0辆，其中，一般公务用车0辆、一般执法执勤用车0辆、特种专业技术用车0辆、其他用车0辆；单位价值50万元以上通用设备0台（套）；单位价值100万元以上专用设备0台（套）。</t>
    <phoneticPr fontId="24" type="noConversion"/>
  </si>
  <si>
    <t xml:space="preserve">    2023年，上海市崇明区国有资产监督管理委员会收入预算4424.29万元，其中：财政拨款收入4424.29万元，比2022年预算增加378.35万元。
    支出预算4424.29万元，其中：财政拨款支出预算4424.29万元，比2022年预算378.35万元。财政拨款支出预算中，一般公共预算拨款支出预算4424.29万元，比2022年预算增加378.35万元；政府性基金拨款支出预算0万元，与2022年预算持平；国有资本经营预算拨款支出预算为0万元。财政拨款支出主要内容如下：</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</si>
</sst>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
    <numFmt numFmtId="177" formatCode="#,##0_ "/>
  </numFmts>
  <fonts count="25">
    <font>
      <sz val="12"/>
      <name val="宋体"/>
      <charset val="134"/>
    </font>
    <font>
      <sz val="18"/>
      <name val="宋体"/>
      <family val="3"/>
      <charset val="134"/>
    </font>
    <font>
      <sz val="14"/>
      <name val="宋体"/>
      <family val="3"/>
      <charset val="134"/>
    </font>
    <font>
      <sz val="14"/>
      <name val="黑体"/>
      <family val="3"/>
      <charset val="134"/>
    </font>
    <font>
      <sz val="11"/>
      <name val="宋体"/>
      <family val="3"/>
      <charset val="134"/>
    </font>
    <font>
      <sz val="9"/>
      <name val="阿里巴巴普惠体 M"/>
      <charset val="134"/>
    </font>
    <font>
      <sz val="10"/>
      <name val="宋体"/>
      <family val="3"/>
      <charset val="134"/>
    </font>
    <font>
      <sz val="12"/>
      <name val="宋体"/>
      <family val="3"/>
      <charset val="134"/>
      <scheme val="minor"/>
    </font>
    <font>
      <sz val="10"/>
      <color indexed="8"/>
      <name val="宋体"/>
      <family val="3"/>
      <charset val="134"/>
    </font>
    <font>
      <sz val="20"/>
      <color indexed="8"/>
      <name val="宋体"/>
      <family val="3"/>
      <charset val="134"/>
    </font>
    <font>
      <sz val="18"/>
      <color indexed="8"/>
      <name val="宋体"/>
      <family val="3"/>
      <charset val="134"/>
    </font>
    <font>
      <sz val="14"/>
      <name val="仿宋_GB2312"/>
      <family val="3"/>
      <charset val="134"/>
    </font>
    <font>
      <sz val="14"/>
      <color indexed="8"/>
      <name val="仿宋_GB2312"/>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family val="3"/>
      <charset val="134"/>
    </font>
    <font>
      <sz val="16"/>
      <color indexed="8"/>
      <name val="楷体_GB2312"/>
      <family val="3"/>
      <charset val="134"/>
    </font>
    <font>
      <sz val="18"/>
      <color indexed="8"/>
      <name val="楷体_GB2312"/>
      <family val="3"/>
      <charset val="134"/>
    </font>
    <font>
      <sz val="16"/>
      <color indexed="8"/>
      <name val="仿宋_GB2312"/>
      <family val="3"/>
      <charset val="134"/>
    </font>
    <font>
      <sz val="14"/>
      <color indexed="8"/>
      <name val="楷体_GB2312"/>
      <family val="3"/>
      <charset val="134"/>
    </font>
    <font>
      <b/>
      <sz val="14"/>
      <name val="黑体"/>
      <family val="3"/>
      <charset val="134"/>
    </font>
    <font>
      <sz val="11"/>
      <color indexed="8"/>
      <name val="宋体"/>
      <family val="3"/>
      <charset val="134"/>
    </font>
    <font>
      <sz val="12"/>
      <name val="宋体"/>
      <family val="3"/>
      <charset val="134"/>
    </font>
    <font>
      <sz val="9"/>
      <name val="宋体"/>
      <family val="3"/>
      <charset val="134"/>
    </font>
  </fonts>
  <fills count="4">
    <fill>
      <patternFill patternType="none"/>
    </fill>
    <fill>
      <patternFill patternType="gray125"/>
    </fill>
    <fill>
      <patternFill patternType="solid">
        <fgColor indexed="9"/>
        <bgColor indexed="64"/>
      </patternFill>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22" fillId="3" borderId="0" applyNumberFormat="0" applyBorder="0" applyAlignment="0" applyProtection="0">
      <alignment vertical="center"/>
    </xf>
    <xf numFmtId="0" fontId="23" fillId="0" borderId="0">
      <alignment vertical="center"/>
    </xf>
  </cellStyleXfs>
  <cellXfs count="124">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4" fontId="2" fillId="0" borderId="0" xfId="0" applyNumberFormat="1" applyFont="1" applyFill="1">
      <alignment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8" xfId="0" applyFont="1" applyFill="1" applyBorder="1" applyAlignment="1">
      <alignment horizontal="center" vertical="center" wrapText="1"/>
    </xf>
    <xf numFmtId="4" fontId="0" fillId="0" borderId="6" xfId="0" applyNumberFormat="1" applyFont="1" applyFill="1" applyBorder="1">
      <alignment vertical="center"/>
    </xf>
    <xf numFmtId="0" fontId="0" fillId="0" borderId="0" xfId="0" applyFont="1" applyFill="1">
      <alignment vertical="center"/>
    </xf>
    <xf numFmtId="177" fontId="0" fillId="0" borderId="0" xfId="0" applyNumberFormat="1" applyFont="1" applyFill="1" applyAlignment="1">
      <alignment horizontal="right" vertical="center"/>
    </xf>
    <xf numFmtId="0" fontId="4"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9" xfId="0" applyFont="1" applyFill="1" applyBorder="1" applyAlignment="1">
      <alignment horizontal="left" vertical="center" wrapText="1"/>
    </xf>
    <xf numFmtId="177" fontId="6" fillId="0" borderId="6" xfId="0" applyNumberFormat="1" applyFont="1" applyBorder="1" applyAlignment="1">
      <alignment horizontal="right" vertical="center"/>
    </xf>
    <xf numFmtId="49" fontId="5" fillId="0" borderId="9" xfId="0" applyNumberFormat="1" applyFont="1" applyFill="1" applyBorder="1" applyAlignment="1">
      <alignment horizontal="center" vertical="center" wrapText="1"/>
    </xf>
    <xf numFmtId="0" fontId="0" fillId="0" borderId="0" xfId="0" applyFont="1" applyFill="1" applyBorder="1" applyAlignment="1">
      <alignment horizontal="left" vertical="center"/>
    </xf>
    <xf numFmtId="177" fontId="0" fillId="0" borderId="0" xfId="0" applyNumberFormat="1" applyFont="1" applyFill="1" applyBorder="1" applyAlignment="1">
      <alignment horizontal="right" vertical="center"/>
    </xf>
    <xf numFmtId="177" fontId="0" fillId="0" borderId="0"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7" fontId="0" fillId="0" borderId="6" xfId="0" applyNumberFormat="1" applyFont="1" applyBorder="1" applyAlignment="1">
      <alignment horizontal="right"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0" fontId="6" fillId="0" borderId="6" xfId="0" applyFont="1" applyBorder="1" applyAlignment="1">
      <alignment horizontal="center" vertical="center"/>
    </xf>
    <xf numFmtId="0" fontId="6" fillId="0" borderId="6" xfId="0" applyFont="1" applyBorder="1" applyAlignment="1">
      <alignment horizontal="left" vertical="center" wrapText="1"/>
    </xf>
    <xf numFmtId="49" fontId="6" fillId="0" borderId="6" xfId="0" applyNumberFormat="1" applyFont="1" applyBorder="1" applyAlignment="1">
      <alignment horizontal="center" vertical="center"/>
    </xf>
    <xf numFmtId="0" fontId="6" fillId="0" borderId="0" xfId="0" applyFont="1" applyFill="1" applyAlignment="1">
      <alignment vertical="center"/>
    </xf>
    <xf numFmtId="0" fontId="6" fillId="0" borderId="0" xfId="0" applyFont="1" applyFill="1">
      <alignment vertical="center"/>
    </xf>
    <xf numFmtId="0" fontId="0" fillId="0" borderId="6" xfId="0" applyFont="1" applyFill="1" applyBorder="1" applyAlignment="1">
      <alignment horizontal="left" vertical="center"/>
    </xf>
    <xf numFmtId="177"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0" fontId="6" fillId="0" borderId="6" xfId="0" applyFont="1" applyFill="1" applyBorder="1" applyAlignment="1">
      <alignment vertical="center"/>
    </xf>
    <xf numFmtId="0" fontId="0" fillId="0" borderId="6" xfId="0" applyFill="1" applyBorder="1" applyAlignment="1">
      <alignment horizontal="left" vertical="center" wrapText="1"/>
    </xf>
    <xf numFmtId="177"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7" fillId="0" borderId="0" xfId="0" applyFont="1" applyAlignment="1">
      <alignment vertical="center" wrapText="1"/>
    </xf>
    <xf numFmtId="0" fontId="7" fillId="0" borderId="0" xfId="0" applyFont="1">
      <alignment vertical="center"/>
    </xf>
    <xf numFmtId="0" fontId="6" fillId="0" borderId="0" xfId="0" applyFont="1" applyAlignment="1">
      <alignment vertical="top" wrapText="1"/>
    </xf>
    <xf numFmtId="0" fontId="8" fillId="2" borderId="0" xfId="0" applyNumberFormat="1" applyFont="1" applyFill="1" applyBorder="1" applyAlignment="1">
      <alignment vertical="center" wrapText="1"/>
    </xf>
    <xf numFmtId="0" fontId="23" fillId="0" borderId="0" xfId="2" applyAlignment="1">
      <alignment horizontal="center" vertical="center"/>
    </xf>
    <xf numFmtId="0" fontId="23" fillId="0" borderId="0" xfId="2">
      <alignment vertical="center"/>
    </xf>
    <xf numFmtId="0" fontId="9" fillId="0" borderId="0" xfId="2" applyFont="1" applyAlignment="1">
      <alignment horizontal="center" vertical="center"/>
    </xf>
    <xf numFmtId="0" fontId="10" fillId="0" borderId="0" xfId="2" applyFont="1" applyAlignment="1">
      <alignment horizontal="center" vertical="center"/>
    </xf>
    <xf numFmtId="0" fontId="11" fillId="0" borderId="0" xfId="2" applyFont="1">
      <alignment vertical="center"/>
    </xf>
    <xf numFmtId="0" fontId="12" fillId="0" borderId="0" xfId="2" applyFont="1" applyAlignment="1">
      <alignment horizontal="left" vertical="center"/>
    </xf>
    <xf numFmtId="0" fontId="12" fillId="0" borderId="0" xfId="2" applyFont="1" applyFill="1" applyAlignment="1">
      <alignment horizontal="left" vertical="center"/>
    </xf>
    <xf numFmtId="49" fontId="14" fillId="0" borderId="0" xfId="2" applyNumberFormat="1" applyFont="1" applyAlignment="1">
      <alignment horizontal="center" vertical="center"/>
    </xf>
    <xf numFmtId="49" fontId="23" fillId="0" borderId="0" xfId="2" applyNumberFormat="1">
      <alignment vertical="center"/>
    </xf>
    <xf numFmtId="49" fontId="15" fillId="0" borderId="0" xfId="2" applyNumberFormat="1" applyFont="1" applyAlignment="1">
      <alignment horizontal="justify" vertical="center"/>
    </xf>
    <xf numFmtId="49" fontId="16" fillId="0" borderId="0" xfId="2" applyNumberFormat="1" applyFont="1" applyAlignment="1">
      <alignment vertical="center"/>
    </xf>
    <xf numFmtId="49" fontId="17" fillId="0" borderId="0" xfId="2" applyNumberFormat="1" applyFont="1" applyAlignment="1">
      <alignment horizontal="center" vertical="center"/>
    </xf>
    <xf numFmtId="49" fontId="18" fillId="0" borderId="0" xfId="2" applyNumberFormat="1" applyFont="1" applyAlignment="1">
      <alignment vertical="center"/>
    </xf>
    <xf numFmtId="49" fontId="19" fillId="0" borderId="0" xfId="2" applyNumberFormat="1" applyFont="1" applyAlignment="1">
      <alignment horizontal="justify" vertical="center"/>
    </xf>
    <xf numFmtId="49" fontId="19" fillId="0" borderId="0" xfId="2" applyNumberFormat="1" applyFont="1" applyAlignment="1">
      <alignment horizontal="center" vertical="center"/>
    </xf>
    <xf numFmtId="49" fontId="20" fillId="0" borderId="0" xfId="2" applyNumberFormat="1" applyFont="1" applyAlignment="1">
      <alignment vertical="center"/>
    </xf>
    <xf numFmtId="49" fontId="0" fillId="0" borderId="0" xfId="0" applyNumberFormat="1">
      <alignment vertical="center"/>
    </xf>
    <xf numFmtId="49" fontId="21" fillId="0" borderId="0" xfId="2" applyNumberFormat="1" applyFont="1">
      <alignment vertical="center"/>
    </xf>
    <xf numFmtId="0" fontId="23" fillId="0" borderId="0" xfId="0" applyFont="1" applyBorder="1" applyAlignment="1">
      <alignment horizontal="left" vertical="center"/>
    </xf>
    <xf numFmtId="0" fontId="7" fillId="0" borderId="0" xfId="0" applyFont="1" applyBorder="1" applyAlignment="1">
      <alignment vertical="center" wrapText="1"/>
    </xf>
    <xf numFmtId="176" fontId="18" fillId="0" borderId="0" xfId="0" applyNumberFormat="1" applyFont="1" applyAlignment="1">
      <alignment horizontal="center" vertical="center"/>
    </xf>
    <xf numFmtId="49" fontId="13" fillId="0" borderId="0" xfId="0" applyNumberFormat="1" applyFont="1" applyAlignment="1">
      <alignment horizontal="right" vertical="center"/>
    </xf>
    <xf numFmtId="49" fontId="16" fillId="0" borderId="0" xfId="2" applyNumberFormat="1" applyFont="1" applyAlignment="1">
      <alignment horizontal="center" vertical="center"/>
    </xf>
    <xf numFmtId="49" fontId="18" fillId="0" borderId="0" xfId="2"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6" xfId="0" applyFont="1" applyBorder="1" applyAlignment="1">
      <alignment horizontal="center"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0" fontId="0" fillId="0" borderId="0" xfId="0" applyFont="1" applyFill="1" applyAlignment="1">
      <alignment vertical="center"/>
    </xf>
    <xf numFmtId="0" fontId="0" fillId="0" borderId="6" xfId="0"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xf numFmtId="0" fontId="23" fillId="0" borderId="0" xfId="0" applyFont="1" applyAlignment="1">
      <alignment vertical="top" wrapText="1"/>
    </xf>
  </cellXfs>
  <cellStyles count="3">
    <cellStyle name="常规" xfId="0" builtinId="0"/>
    <cellStyle name="常规 2" xfId="2"/>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A14" sqref="A14:XFD14"/>
    </sheetView>
  </sheetViews>
  <sheetFormatPr defaultColWidth="9" defaultRowHeight="14.25"/>
  <cols>
    <col min="1" max="12" width="9" style="60"/>
    <col min="13" max="13" width="12.875" style="60" customWidth="1"/>
    <col min="14" max="16384" width="9" style="60"/>
  </cols>
  <sheetData>
    <row r="1" spans="1:13" customFormat="1" ht="18.75">
      <c r="A1" s="80"/>
      <c r="B1" s="80"/>
      <c r="C1" s="80"/>
      <c r="D1" s="80"/>
      <c r="E1" s="80"/>
      <c r="F1" s="80"/>
      <c r="G1" s="80"/>
      <c r="H1" s="80"/>
      <c r="I1" s="80"/>
      <c r="J1" s="80"/>
      <c r="K1" s="80"/>
      <c r="L1" s="80"/>
      <c r="M1" s="80"/>
    </row>
    <row r="2" spans="1:13" customFormat="1" ht="18.75">
      <c r="A2" s="80"/>
      <c r="B2" s="80"/>
      <c r="C2" s="80"/>
      <c r="D2" s="80"/>
      <c r="E2" s="80"/>
      <c r="F2" s="80"/>
      <c r="G2" s="80"/>
      <c r="H2" s="80"/>
      <c r="I2" s="80"/>
      <c r="J2" s="80"/>
      <c r="K2" s="80"/>
      <c r="L2" s="80"/>
      <c r="M2" s="80"/>
    </row>
    <row r="3" spans="1:13" ht="21.75" customHeight="1">
      <c r="A3" s="66"/>
      <c r="B3" s="67"/>
      <c r="C3" s="67"/>
      <c r="D3" s="67"/>
      <c r="E3" s="67"/>
      <c r="F3" s="68"/>
      <c r="G3" s="67"/>
      <c r="H3" s="67"/>
      <c r="I3" s="67"/>
      <c r="J3" s="67"/>
      <c r="K3" s="67"/>
      <c r="L3" s="67"/>
      <c r="M3" s="76"/>
    </row>
    <row r="4" spans="1:13" ht="23.25" customHeight="1">
      <c r="A4" s="69"/>
      <c r="B4" s="69"/>
      <c r="C4" s="69"/>
      <c r="D4" s="69"/>
      <c r="E4" s="69"/>
      <c r="F4" s="69"/>
      <c r="G4" s="69"/>
      <c r="H4" s="69"/>
      <c r="I4" s="69"/>
      <c r="J4" s="69"/>
      <c r="K4" s="69"/>
      <c r="L4" s="69"/>
      <c r="M4" s="69"/>
    </row>
    <row r="5" spans="1:13" ht="46.5">
      <c r="A5" s="81" t="s">
        <v>0</v>
      </c>
      <c r="B5" s="81"/>
      <c r="C5" s="81"/>
      <c r="D5" s="81"/>
      <c r="E5" s="81"/>
      <c r="F5" s="81"/>
      <c r="G5" s="81"/>
      <c r="H5" s="81"/>
      <c r="I5" s="81"/>
      <c r="J5" s="81"/>
      <c r="K5" s="81"/>
      <c r="L5" s="81"/>
      <c r="M5" s="81"/>
    </row>
    <row r="6" spans="1:13" ht="15.75" customHeight="1">
      <c r="A6" s="67"/>
      <c r="B6" s="67"/>
      <c r="C6" s="67"/>
      <c r="D6" s="67"/>
      <c r="E6" s="67"/>
      <c r="F6" s="70"/>
      <c r="G6" s="67"/>
      <c r="H6" s="67"/>
      <c r="I6" s="67"/>
      <c r="J6" s="67"/>
      <c r="K6" s="67"/>
      <c r="L6" s="67"/>
      <c r="M6" s="67"/>
    </row>
    <row r="7" spans="1:13" ht="15.75" customHeight="1">
      <c r="A7" s="71"/>
      <c r="B7" s="71"/>
      <c r="C7" s="71"/>
      <c r="D7" s="71"/>
      <c r="E7" s="71"/>
      <c r="F7" s="71"/>
      <c r="G7" s="71"/>
      <c r="H7" s="71"/>
      <c r="I7" s="71"/>
      <c r="J7" s="71"/>
      <c r="K7" s="71"/>
      <c r="L7" s="71"/>
      <c r="M7" s="71"/>
    </row>
    <row r="8" spans="1:13" ht="15.75" customHeight="1">
      <c r="A8" s="67"/>
      <c r="B8" s="67"/>
      <c r="C8" s="67"/>
      <c r="D8" s="67"/>
      <c r="E8" s="67"/>
      <c r="F8" s="72"/>
      <c r="G8" s="67"/>
      <c r="H8" s="67"/>
      <c r="I8" s="67"/>
      <c r="J8" s="67"/>
      <c r="K8" s="67"/>
      <c r="L8" s="67"/>
      <c r="M8" s="67"/>
    </row>
    <row r="9" spans="1:13" ht="15.75" customHeight="1">
      <c r="A9" s="67"/>
      <c r="B9" s="67"/>
      <c r="C9" s="67"/>
      <c r="D9" s="67"/>
      <c r="E9" s="67"/>
      <c r="F9" s="72"/>
      <c r="G9" s="67"/>
      <c r="H9" s="67"/>
      <c r="I9" s="67"/>
      <c r="J9" s="67"/>
      <c r="K9" s="67"/>
      <c r="L9" s="67"/>
      <c r="M9" s="67"/>
    </row>
    <row r="10" spans="1:13" ht="15.75" customHeight="1">
      <c r="A10" s="67"/>
      <c r="B10" s="67"/>
      <c r="C10" s="67"/>
      <c r="D10" s="67"/>
      <c r="E10" s="67"/>
      <c r="F10" s="73"/>
      <c r="G10" s="67"/>
      <c r="H10" s="67"/>
      <c r="I10" s="67"/>
      <c r="J10" s="67"/>
      <c r="K10" s="67"/>
      <c r="L10" s="67"/>
      <c r="M10" s="67"/>
    </row>
    <row r="11" spans="1:13" ht="22.5">
      <c r="A11" s="82" t="s">
        <v>1</v>
      </c>
      <c r="B11" s="82"/>
      <c r="C11" s="82"/>
      <c r="D11" s="82"/>
      <c r="E11" s="82"/>
      <c r="F11" s="82"/>
      <c r="G11" s="82"/>
      <c r="H11" s="82"/>
      <c r="I11" s="82"/>
      <c r="J11" s="82"/>
      <c r="K11" s="82"/>
      <c r="L11" s="82"/>
      <c r="M11" s="82"/>
    </row>
    <row r="12" spans="1:13" ht="22.5">
      <c r="A12" s="71"/>
      <c r="B12" s="71"/>
      <c r="C12" s="71"/>
      <c r="D12" s="71"/>
      <c r="E12" s="71"/>
      <c r="F12" s="71"/>
      <c r="G12" s="74"/>
      <c r="H12" s="71"/>
      <c r="I12" s="71"/>
      <c r="J12" s="71"/>
      <c r="K12" s="71"/>
      <c r="L12" s="71"/>
      <c r="M12" s="71"/>
    </row>
    <row r="13" spans="1:13">
      <c r="A13" s="67"/>
      <c r="B13" s="67"/>
      <c r="C13" s="67"/>
      <c r="D13" s="67"/>
      <c r="E13" s="67"/>
      <c r="F13" s="67"/>
      <c r="G13" s="67"/>
      <c r="H13" s="67"/>
      <c r="I13" s="67"/>
      <c r="J13" s="67"/>
      <c r="K13" s="67"/>
      <c r="L13" s="67"/>
      <c r="M13" s="67"/>
    </row>
    <row r="14" spans="1:13" customFormat="1">
      <c r="A14" s="75"/>
      <c r="B14" s="75"/>
      <c r="C14" s="75"/>
      <c r="D14" s="75"/>
      <c r="E14" s="75"/>
      <c r="G14" s="75"/>
      <c r="H14" s="75"/>
      <c r="I14" s="75"/>
      <c r="K14" s="75"/>
      <c r="L14" s="75"/>
      <c r="M14" s="75"/>
    </row>
    <row r="15" spans="1:13">
      <c r="A15" s="67"/>
      <c r="B15" s="67"/>
      <c r="C15" s="67"/>
      <c r="D15" s="67"/>
      <c r="E15" s="67"/>
      <c r="F15" s="67"/>
      <c r="G15" s="67"/>
      <c r="H15" s="67"/>
      <c r="I15" s="67"/>
      <c r="J15" s="67"/>
      <c r="K15" s="67"/>
      <c r="L15" s="67"/>
      <c r="M15" s="67"/>
    </row>
    <row r="16" spans="1:13">
      <c r="A16" s="67"/>
      <c r="B16" s="67"/>
      <c r="C16" s="67"/>
      <c r="D16" s="67"/>
      <c r="E16" s="67"/>
      <c r="F16" s="67"/>
      <c r="G16" s="67"/>
      <c r="H16" s="67"/>
      <c r="I16" s="67"/>
      <c r="J16" s="67"/>
      <c r="K16" s="67"/>
      <c r="L16" s="67"/>
      <c r="M16" s="67"/>
    </row>
    <row r="17" spans="1:13">
      <c r="A17" s="67"/>
      <c r="B17" s="67"/>
      <c r="C17" s="67"/>
      <c r="D17" s="67"/>
      <c r="E17" s="67"/>
      <c r="F17" s="67"/>
      <c r="G17" s="67"/>
      <c r="H17" s="67"/>
      <c r="I17" s="67"/>
      <c r="J17" s="67"/>
      <c r="K17" s="67"/>
      <c r="L17" s="67"/>
      <c r="M17" s="67"/>
    </row>
    <row r="18" spans="1:13">
      <c r="A18" s="67"/>
      <c r="B18" s="67"/>
      <c r="C18" s="67"/>
      <c r="D18" s="67"/>
      <c r="E18" s="67"/>
      <c r="F18" s="67"/>
      <c r="G18" s="67"/>
      <c r="H18" s="67"/>
      <c r="I18" s="67"/>
      <c r="J18" s="67"/>
      <c r="K18" s="67"/>
      <c r="L18" s="67"/>
      <c r="M18" s="67"/>
    </row>
    <row r="19" spans="1:13">
      <c r="A19" s="67"/>
      <c r="B19" s="67"/>
      <c r="C19" s="67"/>
      <c r="D19" s="67"/>
      <c r="E19" s="67"/>
      <c r="F19" s="67"/>
      <c r="G19" s="67"/>
      <c r="H19" s="67"/>
      <c r="I19" s="67"/>
      <c r="J19" s="67"/>
      <c r="K19" s="67"/>
      <c r="L19" s="67"/>
      <c r="M19" s="67"/>
    </row>
    <row r="20" spans="1:13" ht="44.25" customHeight="1">
      <c r="A20" s="82"/>
      <c r="B20" s="82"/>
      <c r="C20" s="82"/>
      <c r="D20" s="82"/>
      <c r="E20" s="82"/>
      <c r="F20" s="82"/>
      <c r="G20" s="82"/>
      <c r="H20" s="82"/>
      <c r="I20" s="82"/>
      <c r="J20" s="82"/>
      <c r="K20" s="82"/>
      <c r="L20" s="82"/>
      <c r="M20" s="82"/>
    </row>
    <row r="21" spans="1:13" ht="22.5">
      <c r="A21" s="79"/>
      <c r="B21" s="79"/>
      <c r="C21" s="79"/>
      <c r="D21" s="79"/>
      <c r="E21" s="79"/>
      <c r="F21" s="79"/>
      <c r="G21" s="79"/>
      <c r="H21" s="79"/>
      <c r="I21" s="79"/>
      <c r="J21" s="79"/>
      <c r="K21" s="79"/>
      <c r="L21" s="79"/>
      <c r="M21" s="79"/>
    </row>
  </sheetData>
  <mergeCells count="6">
    <mergeCell ref="A21:M21"/>
    <mergeCell ref="A1:M1"/>
    <mergeCell ref="A2:M2"/>
    <mergeCell ref="A5:M5"/>
    <mergeCell ref="A11:M11"/>
    <mergeCell ref="A20:M20"/>
  </mergeCells>
  <phoneticPr fontId="24"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23"/>
  <sheetViews>
    <sheetView topLeftCell="A10" workbookViewId="0">
      <selection activeCell="E13" sqref="E13"/>
    </sheetView>
  </sheetViews>
  <sheetFormatPr defaultColWidth="8" defaultRowHeight="12"/>
  <cols>
    <col min="1" max="1" width="20.625" style="47" customWidth="1"/>
    <col min="2" max="2" width="17.5" style="47" customWidth="1"/>
    <col min="3" max="3" width="31.25" style="47" customWidth="1"/>
    <col min="4" max="7" width="17.5" style="47" customWidth="1"/>
    <col min="8" max="255" width="8" style="47" customWidth="1"/>
    <col min="256" max="16384" width="8" style="47"/>
  </cols>
  <sheetData>
    <row r="1" spans="1:255" ht="18" customHeight="1">
      <c r="F1" s="8"/>
      <c r="G1" s="8"/>
    </row>
    <row r="2" spans="1:255" ht="22.5" customHeight="1">
      <c r="A2" s="93" t="s">
        <v>113</v>
      </c>
      <c r="B2" s="94"/>
      <c r="C2" s="94"/>
      <c r="D2" s="94"/>
      <c r="E2" s="94"/>
      <c r="F2" s="94"/>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row>
    <row r="3" spans="1:255" ht="7.5" customHeight="1">
      <c r="A3" s="17"/>
      <c r="B3" s="17"/>
      <c r="C3" s="17"/>
      <c r="D3" s="17"/>
      <c r="E3" s="1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row>
    <row r="4" spans="1:255" ht="18" customHeight="1">
      <c r="A4" s="111"/>
      <c r="B4" s="95"/>
      <c r="C4" s="95"/>
      <c r="D4" s="9"/>
      <c r="E4" s="9"/>
      <c r="F4" s="12"/>
      <c r="G4" s="35" t="s">
        <v>34</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row>
    <row r="5" spans="1:255" ht="7.5" customHeight="1">
      <c r="B5" s="17"/>
      <c r="C5" s="17"/>
      <c r="D5" s="17"/>
      <c r="E5" s="1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row>
    <row r="6" spans="1:255" s="46" customFormat="1" ht="24.2" customHeight="1">
      <c r="A6" s="96" t="s">
        <v>64</v>
      </c>
      <c r="B6" s="97"/>
      <c r="C6" s="96" t="s">
        <v>114</v>
      </c>
      <c r="D6" s="96"/>
      <c r="E6" s="96"/>
      <c r="F6" s="96"/>
      <c r="G6" s="96"/>
    </row>
    <row r="7" spans="1:255" s="46" customFormat="1" ht="24.2" customHeight="1">
      <c r="A7" s="13" t="s">
        <v>37</v>
      </c>
      <c r="B7" s="13" t="s">
        <v>38</v>
      </c>
      <c r="C7" s="14" t="s">
        <v>37</v>
      </c>
      <c r="D7" s="14" t="s">
        <v>39</v>
      </c>
      <c r="E7" s="14" t="s">
        <v>115</v>
      </c>
      <c r="F7" s="21" t="s">
        <v>116</v>
      </c>
      <c r="G7" s="21" t="s">
        <v>117</v>
      </c>
    </row>
    <row r="8" spans="1:255" s="46" customFormat="1" ht="24.2" customHeight="1">
      <c r="A8" s="48" t="s">
        <v>118</v>
      </c>
      <c r="B8" s="49">
        <v>44242900</v>
      </c>
      <c r="C8" s="50" t="s">
        <v>45</v>
      </c>
      <c r="D8" s="49">
        <v>15674500</v>
      </c>
      <c r="E8" s="49">
        <v>15674500</v>
      </c>
      <c r="F8" s="49"/>
      <c r="G8" s="51"/>
    </row>
    <row r="9" spans="1:255" s="46" customFormat="1" ht="24.2" customHeight="1">
      <c r="A9" s="48" t="s">
        <v>119</v>
      </c>
      <c r="B9" s="49"/>
      <c r="C9" s="50" t="s">
        <v>47</v>
      </c>
      <c r="D9" s="49">
        <v>15340300</v>
      </c>
      <c r="E9" s="49">
        <v>15340300</v>
      </c>
      <c r="F9" s="49"/>
      <c r="G9" s="51"/>
    </row>
    <row r="10" spans="1:255" s="46" customFormat="1" ht="24.2" customHeight="1">
      <c r="A10" s="48" t="s">
        <v>120</v>
      </c>
      <c r="B10" s="49"/>
      <c r="C10" s="50" t="s">
        <v>49</v>
      </c>
      <c r="D10" s="49">
        <v>828300</v>
      </c>
      <c r="E10" s="49">
        <v>828300</v>
      </c>
      <c r="F10" s="49"/>
      <c r="G10" s="51"/>
    </row>
    <row r="11" spans="1:255" s="46" customFormat="1" ht="24.2" customHeight="1">
      <c r="A11" s="48"/>
      <c r="B11" s="49"/>
      <c r="C11" s="50" t="s">
        <v>51</v>
      </c>
      <c r="D11" s="49">
        <v>360600</v>
      </c>
      <c r="E11" s="49">
        <v>360600</v>
      </c>
      <c r="F11" s="49"/>
      <c r="G11" s="51"/>
    </row>
    <row r="12" spans="1:255" s="46" customFormat="1" ht="24.2" customHeight="1">
      <c r="A12" s="48"/>
      <c r="B12" s="49"/>
      <c r="C12" s="50" t="s">
        <v>53</v>
      </c>
      <c r="D12" s="49">
        <v>4624900</v>
      </c>
      <c r="E12" s="49">
        <v>4624900</v>
      </c>
      <c r="F12" s="49"/>
      <c r="G12" s="51"/>
    </row>
    <row r="13" spans="1:255" s="46" customFormat="1" ht="24.2" customHeight="1">
      <c r="A13" s="48"/>
      <c r="B13" s="49"/>
      <c r="C13" s="50" t="s">
        <v>55</v>
      </c>
      <c r="D13" s="49">
        <v>6254200</v>
      </c>
      <c r="E13" s="49">
        <v>6254200</v>
      </c>
      <c r="F13" s="49"/>
      <c r="G13" s="51"/>
    </row>
    <row r="14" spans="1:255" s="46" customFormat="1" ht="24.2" customHeight="1">
      <c r="A14" s="48"/>
      <c r="B14" s="49"/>
      <c r="C14" s="50" t="s">
        <v>57</v>
      </c>
      <c r="D14" s="49">
        <v>1160100</v>
      </c>
      <c r="E14" s="49">
        <v>1160100</v>
      </c>
      <c r="F14" s="49"/>
      <c r="G14" s="51"/>
    </row>
    <row r="15" spans="1:255" s="46" customFormat="1" ht="24.2" customHeight="1">
      <c r="A15" s="48"/>
      <c r="B15" s="49"/>
      <c r="C15" s="50"/>
      <c r="D15" s="50"/>
      <c r="E15" s="50"/>
      <c r="F15" s="49"/>
      <c r="G15" s="51"/>
    </row>
    <row r="16" spans="1:255" s="46" customFormat="1" ht="24.2" customHeight="1">
      <c r="A16" s="48"/>
      <c r="B16" s="49"/>
      <c r="C16" s="50"/>
      <c r="D16" s="50"/>
      <c r="E16" s="50"/>
      <c r="F16" s="49"/>
      <c r="G16" s="51"/>
    </row>
    <row r="17" spans="1:7" s="46" customFormat="1" ht="24.2" customHeight="1">
      <c r="A17" s="48"/>
      <c r="B17" s="49"/>
      <c r="C17" s="50"/>
      <c r="D17" s="50"/>
      <c r="E17" s="50"/>
      <c r="F17" s="49"/>
      <c r="G17" s="51"/>
    </row>
    <row r="18" spans="1:7" s="46" customFormat="1" ht="24.2" customHeight="1">
      <c r="A18" s="48"/>
      <c r="B18" s="49"/>
      <c r="C18" s="50"/>
      <c r="D18" s="50"/>
      <c r="E18" s="50"/>
      <c r="F18" s="49"/>
      <c r="G18" s="51"/>
    </row>
    <row r="19" spans="1:7" s="46" customFormat="1" ht="24.2" customHeight="1">
      <c r="A19" s="48"/>
      <c r="B19" s="49"/>
      <c r="C19" s="50"/>
      <c r="D19" s="50"/>
      <c r="E19" s="50"/>
      <c r="F19" s="49"/>
      <c r="G19" s="51"/>
    </row>
    <row r="20" spans="1:7" s="46" customFormat="1" ht="24.2" customHeight="1">
      <c r="A20" s="48"/>
      <c r="B20" s="49"/>
      <c r="C20" s="50"/>
      <c r="D20" s="50"/>
      <c r="E20" s="50"/>
      <c r="F20" s="49"/>
      <c r="G20" s="51"/>
    </row>
    <row r="21" spans="1:7" s="46" customFormat="1" ht="24.2" customHeight="1">
      <c r="A21" s="20" t="s">
        <v>58</v>
      </c>
      <c r="B21" s="49">
        <v>44242900</v>
      </c>
      <c r="C21" s="20" t="s">
        <v>59</v>
      </c>
      <c r="D21" s="49">
        <v>44242900</v>
      </c>
      <c r="E21" s="49">
        <v>44242900</v>
      </c>
      <c r="F21" s="49"/>
      <c r="G21" s="51"/>
    </row>
    <row r="23" spans="1:7" ht="15" customHeight="1"/>
  </sheetData>
  <mergeCells count="4">
    <mergeCell ref="A2:F2"/>
    <mergeCell ref="A4:C4"/>
    <mergeCell ref="A6:B6"/>
    <mergeCell ref="C6:G6"/>
  </mergeCells>
  <phoneticPr fontId="24" type="noConversion"/>
  <printOptions horizontalCentered="1" verticalCentered="1"/>
  <pageMargins left="0.74803149606299202" right="0.74803149606299202" top="0.74803149606299202" bottom="0.74803149606299202" header="0" footer="0"/>
  <pageSetup paperSize="9" scale="87"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96"/>
  <sheetViews>
    <sheetView topLeftCell="A28" workbookViewId="0">
      <selection activeCell="E12" sqref="E12"/>
    </sheetView>
  </sheetViews>
  <sheetFormatPr defaultColWidth="8" defaultRowHeight="14.25"/>
  <cols>
    <col min="1" max="3" width="6.25" style="32" customWidth="1"/>
    <col min="4" max="4" width="44.25" style="32" customWidth="1"/>
    <col min="5" max="5" width="20" style="33" customWidth="1"/>
    <col min="6" max="6" width="18.75" style="33" customWidth="1"/>
    <col min="7" max="7" width="20" style="33" customWidth="1"/>
    <col min="8" max="254" width="8" style="32" customWidth="1"/>
    <col min="255" max="16384" width="8" style="32"/>
  </cols>
  <sheetData>
    <row r="1" spans="1:7" ht="18" customHeight="1">
      <c r="G1" s="34"/>
    </row>
    <row r="2" spans="1:7" s="30" customFormat="1" ht="22.5" customHeight="1">
      <c r="A2" s="104" t="s">
        <v>121</v>
      </c>
      <c r="B2" s="104"/>
      <c r="C2" s="104"/>
      <c r="D2" s="104"/>
      <c r="E2" s="104"/>
      <c r="F2" s="104"/>
      <c r="G2" s="104"/>
    </row>
    <row r="3" spans="1:7" s="30" customFormat="1" ht="7.5" customHeight="1">
      <c r="A3" s="32"/>
      <c r="B3" s="32"/>
      <c r="C3" s="32"/>
      <c r="D3" s="32"/>
      <c r="E3" s="33"/>
      <c r="F3" s="33"/>
    </row>
    <row r="4" spans="1:7" s="30" customFormat="1" ht="18" customHeight="1">
      <c r="A4" s="105"/>
      <c r="B4" s="106"/>
      <c r="C4" s="106"/>
      <c r="D4" s="106"/>
      <c r="E4" s="106"/>
      <c r="F4" s="33"/>
      <c r="G4" s="35" t="s">
        <v>34</v>
      </c>
    </row>
    <row r="5" spans="1:7" s="30" customFormat="1" ht="7.5" customHeight="1">
      <c r="A5" s="36"/>
      <c r="B5" s="36"/>
      <c r="C5" s="36"/>
      <c r="D5" s="36"/>
      <c r="E5" s="33"/>
      <c r="F5" s="33"/>
    </row>
    <row r="6" spans="1:7" ht="24" customHeight="1">
      <c r="A6" s="101" t="s">
        <v>37</v>
      </c>
      <c r="B6" s="101"/>
      <c r="C6" s="101"/>
      <c r="D6" s="101"/>
      <c r="E6" s="101" t="s">
        <v>122</v>
      </c>
      <c r="F6" s="107"/>
      <c r="G6" s="107"/>
    </row>
    <row r="7" spans="1:7" ht="24" customHeight="1">
      <c r="A7" s="108" t="s">
        <v>62</v>
      </c>
      <c r="B7" s="109"/>
      <c r="C7" s="110"/>
      <c r="D7" s="101" t="s">
        <v>63</v>
      </c>
      <c r="E7" s="101" t="s">
        <v>39</v>
      </c>
      <c r="F7" s="102" t="s">
        <v>40</v>
      </c>
      <c r="G7" s="101" t="s">
        <v>41</v>
      </c>
    </row>
    <row r="8" spans="1:7" s="31" customFormat="1" ht="24" customHeight="1">
      <c r="A8" s="37" t="s">
        <v>68</v>
      </c>
      <c r="B8" s="37" t="s">
        <v>69</v>
      </c>
      <c r="C8" s="37" t="s">
        <v>70</v>
      </c>
      <c r="D8" s="101"/>
      <c r="E8" s="101"/>
      <c r="F8" s="103"/>
      <c r="G8" s="101"/>
    </row>
    <row r="9" spans="1:7" ht="24" customHeight="1">
      <c r="A9" s="43" t="s">
        <v>71</v>
      </c>
      <c r="B9" s="43"/>
      <c r="C9" s="43"/>
      <c r="D9" s="44" t="s">
        <v>72</v>
      </c>
      <c r="E9" s="25">
        <v>15674500</v>
      </c>
      <c r="F9" s="25"/>
      <c r="G9" s="25">
        <f t="shared" ref="G9:G16" si="0">E9</f>
        <v>15674500</v>
      </c>
    </row>
    <row r="10" spans="1:7" ht="24" customHeight="1">
      <c r="A10" s="43"/>
      <c r="B10" s="45" t="s">
        <v>73</v>
      </c>
      <c r="C10" s="45"/>
      <c r="D10" s="44" t="s">
        <v>74</v>
      </c>
      <c r="E10" s="25">
        <v>5591600</v>
      </c>
      <c r="F10" s="25"/>
      <c r="G10" s="25">
        <f t="shared" si="0"/>
        <v>5591600</v>
      </c>
    </row>
    <row r="11" spans="1:7" ht="24" customHeight="1">
      <c r="A11" s="43"/>
      <c r="B11" s="45"/>
      <c r="C11" s="45" t="s">
        <v>75</v>
      </c>
      <c r="D11" s="44" t="s">
        <v>76</v>
      </c>
      <c r="E11" s="25">
        <v>5591600</v>
      </c>
      <c r="F11" s="25"/>
      <c r="G11" s="25">
        <f t="shared" si="0"/>
        <v>5591600</v>
      </c>
    </row>
    <row r="12" spans="1:7" ht="24" customHeight="1">
      <c r="A12" s="43"/>
      <c r="B12" s="45" t="s">
        <v>75</v>
      </c>
      <c r="C12" s="45"/>
      <c r="D12" s="44" t="s">
        <v>77</v>
      </c>
      <c r="E12" s="25">
        <v>10082900</v>
      </c>
      <c r="F12" s="25"/>
      <c r="G12" s="25">
        <f t="shared" si="0"/>
        <v>10082900</v>
      </c>
    </row>
    <row r="13" spans="1:7" ht="24" customHeight="1">
      <c r="A13" s="43"/>
      <c r="B13" s="45"/>
      <c r="C13" s="45" t="s">
        <v>75</v>
      </c>
      <c r="D13" s="44" t="s">
        <v>77</v>
      </c>
      <c r="E13" s="25">
        <v>10082900</v>
      </c>
      <c r="F13" s="25"/>
      <c r="G13" s="25">
        <f t="shared" si="0"/>
        <v>10082900</v>
      </c>
    </row>
    <row r="14" spans="1:7" ht="24" customHeight="1">
      <c r="A14" s="43" t="s">
        <v>78</v>
      </c>
      <c r="B14" s="45"/>
      <c r="C14" s="45"/>
      <c r="D14" s="44" t="s">
        <v>79</v>
      </c>
      <c r="E14" s="25">
        <v>15340300</v>
      </c>
      <c r="F14" s="25"/>
      <c r="G14" s="25">
        <f t="shared" si="0"/>
        <v>15340300</v>
      </c>
    </row>
    <row r="15" spans="1:7" ht="24" customHeight="1">
      <c r="A15" s="43"/>
      <c r="B15" s="45" t="s">
        <v>80</v>
      </c>
      <c r="C15" s="45"/>
      <c r="D15" s="44" t="s">
        <v>81</v>
      </c>
      <c r="E15" s="25">
        <v>15340300</v>
      </c>
      <c r="F15" s="25"/>
      <c r="G15" s="25">
        <f t="shared" si="0"/>
        <v>15340300</v>
      </c>
    </row>
    <row r="16" spans="1:7" s="30" customFormat="1" ht="24" customHeight="1">
      <c r="A16" s="43"/>
      <c r="B16" s="45"/>
      <c r="C16" s="45" t="s">
        <v>75</v>
      </c>
      <c r="D16" s="44" t="s">
        <v>82</v>
      </c>
      <c r="E16" s="25">
        <v>15340300</v>
      </c>
      <c r="F16" s="25"/>
      <c r="G16" s="25">
        <f t="shared" si="0"/>
        <v>15340300</v>
      </c>
    </row>
    <row r="17" spans="1:7" s="30" customFormat="1" ht="24" customHeight="1">
      <c r="A17" s="43" t="s">
        <v>83</v>
      </c>
      <c r="B17" s="45"/>
      <c r="C17" s="45"/>
      <c r="D17" s="44" t="s">
        <v>84</v>
      </c>
      <c r="E17" s="25">
        <v>828300</v>
      </c>
      <c r="F17" s="25">
        <f t="shared" ref="F17:F24" si="1">E17</f>
        <v>828300</v>
      </c>
      <c r="G17" s="25"/>
    </row>
    <row r="18" spans="1:7" s="30" customFormat="1" ht="24" customHeight="1">
      <c r="A18" s="43"/>
      <c r="B18" s="45" t="s">
        <v>85</v>
      </c>
      <c r="C18" s="45"/>
      <c r="D18" s="44" t="s">
        <v>86</v>
      </c>
      <c r="E18" s="25">
        <v>828300</v>
      </c>
      <c r="F18" s="25">
        <f t="shared" si="1"/>
        <v>828300</v>
      </c>
      <c r="G18" s="25"/>
    </row>
    <row r="19" spans="1:7" s="30" customFormat="1" ht="24" customHeight="1">
      <c r="A19" s="43"/>
      <c r="B19" s="45"/>
      <c r="C19" s="45" t="s">
        <v>87</v>
      </c>
      <c r="D19" s="44" t="s">
        <v>88</v>
      </c>
      <c r="E19" s="25">
        <v>4000</v>
      </c>
      <c r="F19" s="25">
        <f t="shared" si="1"/>
        <v>4000</v>
      </c>
      <c r="G19" s="25"/>
    </row>
    <row r="20" spans="1:7" s="30" customFormat="1" ht="24" customHeight="1">
      <c r="A20" s="43"/>
      <c r="B20" s="45"/>
      <c r="C20" s="45" t="s">
        <v>85</v>
      </c>
      <c r="D20" s="44" t="s">
        <v>89</v>
      </c>
      <c r="E20" s="25">
        <v>549500</v>
      </c>
      <c r="F20" s="25">
        <f t="shared" si="1"/>
        <v>549500</v>
      </c>
      <c r="G20" s="25"/>
    </row>
    <row r="21" spans="1:7" s="30" customFormat="1" ht="24" customHeight="1">
      <c r="A21" s="43"/>
      <c r="B21" s="45"/>
      <c r="C21" s="45" t="s">
        <v>90</v>
      </c>
      <c r="D21" s="44" t="s">
        <v>91</v>
      </c>
      <c r="E21" s="25">
        <v>274800</v>
      </c>
      <c r="F21" s="25">
        <f t="shared" si="1"/>
        <v>274800</v>
      </c>
      <c r="G21" s="25"/>
    </row>
    <row r="22" spans="1:7" s="30" customFormat="1" ht="24" customHeight="1">
      <c r="A22" s="43" t="s">
        <v>92</v>
      </c>
      <c r="B22" s="45"/>
      <c r="C22" s="45"/>
      <c r="D22" s="44" t="s">
        <v>93</v>
      </c>
      <c r="E22" s="25">
        <v>360600</v>
      </c>
      <c r="F22" s="25">
        <f t="shared" si="1"/>
        <v>360600</v>
      </c>
      <c r="G22" s="25"/>
    </row>
    <row r="23" spans="1:7" s="30" customFormat="1" ht="24" customHeight="1">
      <c r="A23" s="43"/>
      <c r="B23" s="45" t="s">
        <v>94</v>
      </c>
      <c r="C23" s="45"/>
      <c r="D23" s="44" t="s">
        <v>95</v>
      </c>
      <c r="E23" s="25">
        <v>360600</v>
      </c>
      <c r="F23" s="25">
        <f t="shared" si="1"/>
        <v>360600</v>
      </c>
      <c r="G23" s="25"/>
    </row>
    <row r="24" spans="1:7" s="30" customFormat="1" ht="24" customHeight="1">
      <c r="A24" s="43"/>
      <c r="B24" s="45"/>
      <c r="C24" s="45" t="s">
        <v>87</v>
      </c>
      <c r="D24" s="44" t="s">
        <v>96</v>
      </c>
      <c r="E24" s="25">
        <v>360600</v>
      </c>
      <c r="F24" s="25">
        <f t="shared" si="1"/>
        <v>360600</v>
      </c>
      <c r="G24" s="25"/>
    </row>
    <row r="25" spans="1:7" s="30" customFormat="1" ht="24" customHeight="1">
      <c r="A25" s="43">
        <v>212</v>
      </c>
      <c r="B25" s="45"/>
      <c r="C25" s="45"/>
      <c r="D25" s="44" t="s">
        <v>97</v>
      </c>
      <c r="E25" s="25">
        <v>4624900</v>
      </c>
      <c r="F25" s="25"/>
      <c r="G25" s="25">
        <f t="shared" ref="G25:G27" si="2">E25</f>
        <v>4624900</v>
      </c>
    </row>
    <row r="26" spans="1:7" s="30" customFormat="1" ht="24" customHeight="1">
      <c r="A26" s="43"/>
      <c r="B26" s="45">
        <v>99</v>
      </c>
      <c r="C26" s="45"/>
      <c r="D26" s="44" t="s">
        <v>98</v>
      </c>
      <c r="E26" s="25">
        <v>4624900</v>
      </c>
      <c r="F26" s="25"/>
      <c r="G26" s="25">
        <f t="shared" si="2"/>
        <v>4624900</v>
      </c>
    </row>
    <row r="27" spans="1:7" s="30" customFormat="1" ht="24" customHeight="1">
      <c r="A27" s="43"/>
      <c r="B27" s="45"/>
      <c r="C27" s="45">
        <v>99</v>
      </c>
      <c r="D27" s="44" t="s">
        <v>98</v>
      </c>
      <c r="E27" s="25">
        <v>4624900</v>
      </c>
      <c r="F27" s="25"/>
      <c r="G27" s="25">
        <f t="shared" si="2"/>
        <v>4624900</v>
      </c>
    </row>
    <row r="28" spans="1:7" s="30" customFormat="1" ht="24" customHeight="1">
      <c r="A28" s="43" t="s">
        <v>99</v>
      </c>
      <c r="B28" s="45"/>
      <c r="C28" s="45"/>
      <c r="D28" s="44" t="s">
        <v>100</v>
      </c>
      <c r="E28" s="25">
        <v>6254200</v>
      </c>
      <c r="F28" s="25">
        <v>5054200</v>
      </c>
      <c r="G28" s="25">
        <v>1200000</v>
      </c>
    </row>
    <row r="29" spans="1:7" s="30" customFormat="1" ht="24" customHeight="1">
      <c r="A29" s="43"/>
      <c r="B29" s="45" t="s">
        <v>80</v>
      </c>
      <c r="C29" s="45"/>
      <c r="D29" s="44" t="s">
        <v>101</v>
      </c>
      <c r="E29" s="25">
        <v>6254200</v>
      </c>
      <c r="F29" s="25">
        <v>5054200</v>
      </c>
      <c r="G29" s="25">
        <v>1200000</v>
      </c>
    </row>
    <row r="30" spans="1:7" s="30" customFormat="1" ht="24" customHeight="1">
      <c r="A30" s="43"/>
      <c r="B30" s="45"/>
      <c r="C30" s="45" t="s">
        <v>87</v>
      </c>
      <c r="D30" s="44" t="s">
        <v>102</v>
      </c>
      <c r="E30" s="25">
        <v>4841200</v>
      </c>
      <c r="F30" s="25">
        <f t="shared" ref="F30:F35" si="3">E30</f>
        <v>4841200</v>
      </c>
      <c r="G30" s="25"/>
    </row>
    <row r="31" spans="1:7" s="30" customFormat="1" ht="24" customHeight="1">
      <c r="A31" s="43"/>
      <c r="B31" s="45"/>
      <c r="C31" s="45" t="s">
        <v>103</v>
      </c>
      <c r="D31" s="44" t="s">
        <v>104</v>
      </c>
      <c r="E31" s="25">
        <v>1413000</v>
      </c>
      <c r="F31" s="25">
        <v>213000</v>
      </c>
      <c r="G31" s="25">
        <v>1200000</v>
      </c>
    </row>
    <row r="32" spans="1:7" s="30" customFormat="1" ht="24" customHeight="1">
      <c r="A32" s="43" t="s">
        <v>105</v>
      </c>
      <c r="B32" s="45"/>
      <c r="C32" s="45"/>
      <c r="D32" s="44" t="s">
        <v>106</v>
      </c>
      <c r="E32" s="25">
        <v>1160100</v>
      </c>
      <c r="F32" s="25">
        <f t="shared" si="3"/>
        <v>1160100</v>
      </c>
      <c r="G32" s="25"/>
    </row>
    <row r="33" spans="1:7" s="30" customFormat="1" ht="24" customHeight="1">
      <c r="A33" s="43"/>
      <c r="B33" s="45" t="s">
        <v>103</v>
      </c>
      <c r="C33" s="45"/>
      <c r="D33" s="44" t="s">
        <v>107</v>
      </c>
      <c r="E33" s="25">
        <v>1160100</v>
      </c>
      <c r="F33" s="25">
        <f t="shared" si="3"/>
        <v>1160100</v>
      </c>
      <c r="G33" s="25"/>
    </row>
    <row r="34" spans="1:7" s="30" customFormat="1" ht="24" customHeight="1">
      <c r="A34" s="43"/>
      <c r="B34" s="45"/>
      <c r="C34" s="45" t="s">
        <v>87</v>
      </c>
      <c r="D34" s="44" t="s">
        <v>108</v>
      </c>
      <c r="E34" s="25">
        <v>484500</v>
      </c>
      <c r="F34" s="25">
        <f t="shared" si="3"/>
        <v>484500</v>
      </c>
      <c r="G34" s="25"/>
    </row>
    <row r="35" spans="1:7" s="30" customFormat="1" ht="24" customHeight="1">
      <c r="A35" s="43"/>
      <c r="B35" s="45"/>
      <c r="C35" s="45" t="s">
        <v>109</v>
      </c>
      <c r="D35" s="44" t="s">
        <v>110</v>
      </c>
      <c r="E35" s="25">
        <v>675600</v>
      </c>
      <c r="F35" s="25">
        <f t="shared" si="3"/>
        <v>675600</v>
      </c>
      <c r="G35" s="25"/>
    </row>
    <row r="36" spans="1:7" s="30" customFormat="1" ht="24" customHeight="1">
      <c r="A36" s="101" t="s">
        <v>39</v>
      </c>
      <c r="B36" s="101"/>
      <c r="C36" s="101"/>
      <c r="D36" s="101"/>
      <c r="E36" s="40">
        <v>44242900</v>
      </c>
      <c r="F36" s="40">
        <v>7403200</v>
      </c>
      <c r="G36" s="40">
        <v>36839700</v>
      </c>
    </row>
    <row r="37" spans="1:7" s="30" customFormat="1" ht="22.5" customHeight="1">
      <c r="A37" s="41"/>
      <c r="B37" s="41"/>
      <c r="C37" s="41"/>
      <c r="D37" s="41"/>
      <c r="E37" s="42"/>
      <c r="F37" s="42"/>
      <c r="G37" s="42"/>
    </row>
    <row r="38" spans="1:7" s="30" customFormat="1" ht="22.5" customHeight="1">
      <c r="A38" s="41"/>
      <c r="B38" s="41"/>
      <c r="C38" s="41"/>
      <c r="D38" s="41"/>
      <c r="E38" s="42"/>
      <c r="F38" s="42"/>
      <c r="G38" s="42"/>
    </row>
    <row r="39" spans="1:7" s="30" customFormat="1" ht="22.5" customHeight="1">
      <c r="A39" s="41"/>
      <c r="B39" s="41"/>
      <c r="C39" s="41"/>
      <c r="D39" s="41"/>
      <c r="E39" s="29"/>
      <c r="F39" s="29"/>
      <c r="G39" s="29"/>
    </row>
    <row r="40" spans="1:7" ht="22.5" customHeight="1"/>
    <row r="41" spans="1:7" ht="22.5" customHeight="1"/>
    <row r="42" spans="1:7" ht="22.5" customHeight="1"/>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sheetData>
  <mergeCells count="10">
    <mergeCell ref="A2:G2"/>
    <mergeCell ref="A4:E4"/>
    <mergeCell ref="A6:D6"/>
    <mergeCell ref="E6:G6"/>
    <mergeCell ref="A7:C7"/>
    <mergeCell ref="A36:D36"/>
    <mergeCell ref="D7:D8"/>
    <mergeCell ref="E7:E8"/>
    <mergeCell ref="F7:F8"/>
    <mergeCell ref="G7:G8"/>
  </mergeCells>
  <phoneticPr fontId="24" type="noConversion"/>
  <printOptions horizontalCentered="1"/>
  <pageMargins left="0.55118110236220497" right="0.55118110236220497" top="0.74803149606299202" bottom="0.74803149606299202" header="0" footer="0"/>
  <pageSetup paperSize="9" scale="70"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2"/>
  <sheetViews>
    <sheetView workbookViewId="0">
      <selection activeCell="G16" sqref="G16"/>
    </sheetView>
  </sheetViews>
  <sheetFormatPr defaultColWidth="8" defaultRowHeight="14.25"/>
  <cols>
    <col min="1" max="3" width="6.25" style="32" customWidth="1"/>
    <col min="4" max="4" width="44.25" style="32" customWidth="1"/>
    <col min="5" max="5" width="20" style="33" customWidth="1"/>
    <col min="6" max="6" width="18.75" style="33" customWidth="1"/>
    <col min="7" max="7" width="20" style="33" customWidth="1"/>
    <col min="8" max="254" width="8" style="32" customWidth="1"/>
    <col min="255" max="16384" width="8" style="32"/>
  </cols>
  <sheetData>
    <row r="1" spans="1:7" ht="18" customHeight="1">
      <c r="G1" s="34"/>
    </row>
    <row r="2" spans="1:7" s="30" customFormat="1" ht="22.5" customHeight="1">
      <c r="A2" s="104" t="s">
        <v>184</v>
      </c>
      <c r="B2" s="104"/>
      <c r="C2" s="104"/>
      <c r="D2" s="104"/>
      <c r="E2" s="104"/>
      <c r="F2" s="104"/>
      <c r="G2" s="104"/>
    </row>
    <row r="3" spans="1:7" s="30" customFormat="1" ht="7.5" customHeight="1">
      <c r="A3" s="32"/>
      <c r="B3" s="32"/>
      <c r="C3" s="32"/>
      <c r="D3" s="32"/>
      <c r="E3" s="33"/>
      <c r="F3" s="33"/>
    </row>
    <row r="4" spans="1:7" s="30" customFormat="1" ht="18" customHeight="1">
      <c r="A4" s="105"/>
      <c r="B4" s="106"/>
      <c r="C4" s="106"/>
      <c r="D4" s="106"/>
      <c r="E4" s="106"/>
      <c r="F4" s="33"/>
      <c r="G4" s="35" t="s">
        <v>34</v>
      </c>
    </row>
    <row r="5" spans="1:7" s="30" customFormat="1" ht="7.5" customHeight="1">
      <c r="A5" s="36"/>
      <c r="B5" s="36"/>
      <c r="C5" s="36"/>
      <c r="D5" s="36"/>
      <c r="E5" s="33"/>
      <c r="F5" s="33"/>
    </row>
    <row r="6" spans="1:7" ht="24" customHeight="1">
      <c r="A6" s="101" t="s">
        <v>37</v>
      </c>
      <c r="B6" s="101"/>
      <c r="C6" s="101"/>
      <c r="D6" s="101"/>
      <c r="E6" s="101" t="s">
        <v>123</v>
      </c>
      <c r="F6" s="107"/>
      <c r="G6" s="107"/>
    </row>
    <row r="7" spans="1:7" ht="24" customHeight="1">
      <c r="A7" s="108" t="s">
        <v>62</v>
      </c>
      <c r="B7" s="109"/>
      <c r="C7" s="110"/>
      <c r="D7" s="101" t="s">
        <v>63</v>
      </c>
      <c r="E7" s="101" t="s">
        <v>39</v>
      </c>
      <c r="F7" s="102" t="s">
        <v>40</v>
      </c>
      <c r="G7" s="101" t="s">
        <v>41</v>
      </c>
    </row>
    <row r="8" spans="1:7" s="31" customFormat="1" ht="24" customHeight="1">
      <c r="A8" s="37" t="s">
        <v>68</v>
      </c>
      <c r="B8" s="37" t="s">
        <v>69</v>
      </c>
      <c r="C8" s="37" t="s">
        <v>70</v>
      </c>
      <c r="D8" s="101"/>
      <c r="E8" s="101"/>
      <c r="F8" s="103"/>
      <c r="G8" s="101"/>
    </row>
    <row r="9" spans="1:7" s="30" customFormat="1" ht="24" customHeight="1">
      <c r="A9" s="37"/>
      <c r="B9" s="38"/>
      <c r="C9" s="38"/>
      <c r="D9" s="39"/>
      <c r="E9" s="40"/>
      <c r="F9" s="40"/>
      <c r="G9" s="40"/>
    </row>
    <row r="10" spans="1:7" s="30" customFormat="1" ht="24" customHeight="1">
      <c r="A10" s="37"/>
      <c r="B10" s="38"/>
      <c r="C10" s="38"/>
      <c r="D10" s="39"/>
      <c r="E10" s="40"/>
      <c r="F10" s="40"/>
      <c r="G10" s="40"/>
    </row>
    <row r="11" spans="1:7" s="30" customFormat="1" ht="24" customHeight="1">
      <c r="A11" s="37"/>
      <c r="B11" s="38"/>
      <c r="C11" s="38"/>
      <c r="D11" s="39"/>
      <c r="E11" s="40"/>
      <c r="F11" s="40"/>
      <c r="G11" s="40"/>
    </row>
    <row r="12" spans="1:7" s="30" customFormat="1" ht="24" customHeight="1">
      <c r="A12" s="101" t="s">
        <v>39</v>
      </c>
      <c r="B12" s="101"/>
      <c r="C12" s="101"/>
      <c r="D12" s="101"/>
      <c r="E12" s="40"/>
      <c r="F12" s="40"/>
      <c r="G12" s="40"/>
    </row>
    <row r="13" spans="1:7" s="30" customFormat="1" ht="22.5" customHeight="1">
      <c r="A13" s="77" t="s">
        <v>185</v>
      </c>
      <c r="B13" s="41"/>
      <c r="C13" s="41"/>
      <c r="D13" s="41"/>
      <c r="E13" s="42"/>
      <c r="F13" s="42"/>
      <c r="G13" s="42"/>
    </row>
    <row r="14" spans="1:7" s="30" customFormat="1" ht="22.5" customHeight="1">
      <c r="A14" s="41"/>
      <c r="B14" s="41"/>
      <c r="C14" s="41"/>
      <c r="D14" s="41"/>
      <c r="E14" s="42"/>
      <c r="F14" s="42"/>
      <c r="G14" s="42"/>
    </row>
    <row r="15" spans="1:7" s="30" customFormat="1" ht="22.5" customHeight="1">
      <c r="A15" s="41"/>
      <c r="B15" s="41"/>
      <c r="C15" s="41"/>
      <c r="D15" s="41"/>
      <c r="E15" s="29"/>
      <c r="F15" s="29"/>
      <c r="G15" s="29"/>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honeticPr fontId="24"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72"/>
  <sheetViews>
    <sheetView workbookViewId="0">
      <selection activeCell="A13" sqref="A13"/>
    </sheetView>
  </sheetViews>
  <sheetFormatPr defaultColWidth="8" defaultRowHeight="14.25"/>
  <cols>
    <col min="1" max="3" width="6.25" style="32" customWidth="1"/>
    <col min="4" max="4" width="44.25" style="32" customWidth="1"/>
    <col min="5" max="5" width="20" style="33" customWidth="1"/>
    <col min="6" max="6" width="18.75" style="33" customWidth="1"/>
    <col min="7" max="7" width="20" style="33" customWidth="1"/>
    <col min="8" max="254" width="8" style="32" customWidth="1"/>
    <col min="255" max="16384" width="8" style="32"/>
  </cols>
  <sheetData>
    <row r="1" spans="1:7" ht="18" customHeight="1">
      <c r="G1" s="34"/>
    </row>
    <row r="2" spans="1:7" s="30" customFormat="1" ht="22.5" customHeight="1">
      <c r="A2" s="104" t="s">
        <v>124</v>
      </c>
      <c r="B2" s="104"/>
      <c r="C2" s="104"/>
      <c r="D2" s="104"/>
      <c r="E2" s="104"/>
      <c r="F2" s="104"/>
      <c r="G2" s="104"/>
    </row>
    <row r="3" spans="1:7" s="30" customFormat="1" ht="7.5" customHeight="1">
      <c r="A3" s="32"/>
      <c r="B3" s="32"/>
      <c r="C3" s="32"/>
      <c r="D3" s="32"/>
      <c r="E3" s="33"/>
      <c r="F3" s="33"/>
    </row>
    <row r="4" spans="1:7" s="30" customFormat="1" ht="18" customHeight="1">
      <c r="A4" s="105"/>
      <c r="B4" s="106"/>
      <c r="C4" s="106"/>
      <c r="D4" s="106"/>
      <c r="E4" s="106"/>
      <c r="F4" s="33"/>
      <c r="G4" s="35" t="s">
        <v>34</v>
      </c>
    </row>
    <row r="5" spans="1:7" s="30" customFormat="1" ht="7.5" customHeight="1">
      <c r="A5" s="36"/>
      <c r="B5" s="36"/>
      <c r="C5" s="36"/>
      <c r="D5" s="36"/>
      <c r="E5" s="33"/>
      <c r="F5" s="33"/>
    </row>
    <row r="6" spans="1:7" ht="24" customHeight="1">
      <c r="A6" s="101" t="s">
        <v>37</v>
      </c>
      <c r="B6" s="101"/>
      <c r="C6" s="101"/>
      <c r="D6" s="101"/>
      <c r="E6" s="112" t="s">
        <v>125</v>
      </c>
      <c r="F6" s="107"/>
      <c r="G6" s="107"/>
    </row>
    <row r="7" spans="1:7" ht="24" customHeight="1">
      <c r="A7" s="108" t="s">
        <v>62</v>
      </c>
      <c r="B7" s="109"/>
      <c r="C7" s="110"/>
      <c r="D7" s="101" t="s">
        <v>63</v>
      </c>
      <c r="E7" s="101" t="s">
        <v>39</v>
      </c>
      <c r="F7" s="102" t="s">
        <v>40</v>
      </c>
      <c r="G7" s="101" t="s">
        <v>41</v>
      </c>
    </row>
    <row r="8" spans="1:7" s="31" customFormat="1" ht="24" customHeight="1">
      <c r="A8" s="37" t="s">
        <v>68</v>
      </c>
      <c r="B8" s="37" t="s">
        <v>69</v>
      </c>
      <c r="C8" s="37" t="s">
        <v>70</v>
      </c>
      <c r="D8" s="101"/>
      <c r="E8" s="101"/>
      <c r="F8" s="103"/>
      <c r="G8" s="101"/>
    </row>
    <row r="9" spans="1:7" s="30" customFormat="1" ht="24" customHeight="1">
      <c r="A9" s="37"/>
      <c r="B9" s="38"/>
      <c r="C9" s="38"/>
      <c r="D9" s="39"/>
      <c r="E9" s="40"/>
      <c r="F9" s="40"/>
      <c r="G9" s="40"/>
    </row>
    <row r="10" spans="1:7" s="30" customFormat="1" ht="24" customHeight="1">
      <c r="A10" s="37"/>
      <c r="B10" s="38"/>
      <c r="C10" s="38"/>
      <c r="D10" s="39"/>
      <c r="E10" s="40"/>
      <c r="F10" s="40"/>
      <c r="G10" s="40"/>
    </row>
    <row r="11" spans="1:7" s="30" customFormat="1" ht="24" customHeight="1">
      <c r="A11" s="37"/>
      <c r="B11" s="38"/>
      <c r="C11" s="38"/>
      <c r="D11" s="39"/>
      <c r="E11" s="40"/>
      <c r="F11" s="40"/>
      <c r="G11" s="40"/>
    </row>
    <row r="12" spans="1:7" s="30" customFormat="1" ht="24" customHeight="1">
      <c r="A12" s="101" t="s">
        <v>39</v>
      </c>
      <c r="B12" s="101"/>
      <c r="C12" s="101"/>
      <c r="D12" s="101"/>
      <c r="E12" s="40"/>
      <c r="F12" s="40"/>
      <c r="G12" s="40"/>
    </row>
    <row r="13" spans="1:7" s="30" customFormat="1" ht="22.5" customHeight="1">
      <c r="A13" s="41" t="s">
        <v>126</v>
      </c>
      <c r="B13" s="41"/>
      <c r="C13" s="41"/>
      <c r="D13" s="41"/>
      <c r="E13" s="42"/>
      <c r="F13" s="42"/>
      <c r="G13" s="42"/>
    </row>
    <row r="14" spans="1:7" s="30" customFormat="1" ht="22.5" customHeight="1">
      <c r="A14" s="41"/>
      <c r="B14" s="41"/>
      <c r="C14" s="41"/>
      <c r="D14" s="41"/>
      <c r="E14" s="42"/>
      <c r="F14" s="42"/>
      <c r="G14" s="42"/>
    </row>
    <row r="15" spans="1:7" s="30" customFormat="1" ht="22.5" customHeight="1">
      <c r="A15" s="41"/>
      <c r="B15" s="41"/>
      <c r="C15" s="41"/>
      <c r="D15" s="41"/>
      <c r="E15" s="29"/>
      <c r="F15" s="29"/>
      <c r="G15" s="29"/>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honeticPr fontId="24"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99"/>
  <sheetViews>
    <sheetView topLeftCell="A19" workbookViewId="0">
      <selection activeCell="C26" sqref="C26"/>
    </sheetView>
  </sheetViews>
  <sheetFormatPr defaultColWidth="8" defaultRowHeight="14.25"/>
  <cols>
    <col min="1" max="2" width="11.75" style="10" customWidth="1"/>
    <col min="3" max="3" width="53.5" style="10" customWidth="1"/>
    <col min="4" max="5" width="14.75" style="10" customWidth="1"/>
    <col min="6" max="6" width="14.75" style="18" customWidth="1"/>
    <col min="7" max="251" width="8" style="10" customWidth="1"/>
    <col min="252" max="16384" width="8" style="10"/>
  </cols>
  <sheetData>
    <row r="1" spans="1:6" ht="18" customHeight="1">
      <c r="F1" s="8"/>
    </row>
    <row r="2" spans="1:6" s="17" customFormat="1" ht="22.5" customHeight="1">
      <c r="A2" s="93" t="s">
        <v>127</v>
      </c>
      <c r="B2" s="93"/>
      <c r="C2" s="93"/>
      <c r="D2" s="93"/>
      <c r="E2" s="93"/>
      <c r="F2" s="93"/>
    </row>
    <row r="3" spans="1:6" s="17" customFormat="1" ht="7.5" customHeight="1">
      <c r="A3" s="10"/>
      <c r="B3" s="10"/>
      <c r="C3" s="10"/>
      <c r="D3" s="10"/>
      <c r="E3" s="10"/>
    </row>
    <row r="4" spans="1:6" s="17" customFormat="1" ht="18" customHeight="1">
      <c r="A4" s="111"/>
      <c r="B4" s="111"/>
      <c r="C4" s="95"/>
      <c r="D4" s="9"/>
      <c r="E4" s="9"/>
      <c r="F4" s="12" t="s">
        <v>34</v>
      </c>
    </row>
    <row r="5" spans="1:6" s="17" customFormat="1" ht="7.5" customHeight="1">
      <c r="A5" s="19"/>
      <c r="B5" s="19"/>
      <c r="C5" s="19"/>
      <c r="D5" s="19"/>
      <c r="E5" s="19"/>
    </row>
    <row r="6" spans="1:6" ht="24" customHeight="1">
      <c r="A6" s="96" t="s">
        <v>37</v>
      </c>
      <c r="B6" s="96"/>
      <c r="C6" s="96"/>
      <c r="D6" s="96" t="s">
        <v>128</v>
      </c>
      <c r="E6" s="96"/>
      <c r="F6" s="97"/>
    </row>
    <row r="7" spans="1:6" ht="24" customHeight="1">
      <c r="A7" s="115" t="s">
        <v>129</v>
      </c>
      <c r="B7" s="116"/>
      <c r="C7" s="113" t="s">
        <v>130</v>
      </c>
      <c r="D7" s="113" t="s">
        <v>39</v>
      </c>
      <c r="E7" s="113" t="s">
        <v>42</v>
      </c>
      <c r="F7" s="113" t="s">
        <v>43</v>
      </c>
    </row>
    <row r="8" spans="1:6" ht="24" customHeight="1">
      <c r="A8" s="22" t="s">
        <v>68</v>
      </c>
      <c r="B8" s="22" t="s">
        <v>69</v>
      </c>
      <c r="C8" s="114"/>
      <c r="D8" s="86"/>
      <c r="E8" s="86"/>
      <c r="F8" s="86"/>
    </row>
    <row r="9" spans="1:6" ht="24" customHeight="1">
      <c r="A9" s="23" t="s">
        <v>131</v>
      </c>
      <c r="B9" s="23"/>
      <c r="C9" s="24" t="s">
        <v>132</v>
      </c>
      <c r="D9" s="25">
        <v>6449400</v>
      </c>
      <c r="E9" s="25">
        <f>D9</f>
        <v>6449400</v>
      </c>
      <c r="F9" s="25"/>
    </row>
    <row r="10" spans="1:6" ht="24" customHeight="1">
      <c r="A10" s="23"/>
      <c r="B10" s="23" t="s">
        <v>87</v>
      </c>
      <c r="C10" s="24" t="s">
        <v>133</v>
      </c>
      <c r="D10" s="25">
        <v>691500</v>
      </c>
      <c r="E10" s="25">
        <f t="shared" ref="E10:E18" si="0">D10</f>
        <v>691500</v>
      </c>
      <c r="F10" s="25"/>
    </row>
    <row r="11" spans="1:6" ht="24" customHeight="1">
      <c r="A11" s="23"/>
      <c r="B11" s="23" t="s">
        <v>103</v>
      </c>
      <c r="C11" s="24" t="s">
        <v>134</v>
      </c>
      <c r="D11" s="25">
        <v>1915800</v>
      </c>
      <c r="E11" s="25">
        <f t="shared" si="0"/>
        <v>1915800</v>
      </c>
      <c r="F11" s="25"/>
    </row>
    <row r="12" spans="1:6" ht="24" customHeight="1">
      <c r="A12" s="23"/>
      <c r="B12" s="23" t="s">
        <v>109</v>
      </c>
      <c r="C12" s="24" t="s">
        <v>135</v>
      </c>
      <c r="D12" s="25">
        <v>1615600</v>
      </c>
      <c r="E12" s="25">
        <f t="shared" si="0"/>
        <v>1615600</v>
      </c>
      <c r="F12" s="25"/>
    </row>
    <row r="13" spans="1:6" ht="24" customHeight="1">
      <c r="A13" s="23"/>
      <c r="B13" s="23" t="s">
        <v>136</v>
      </c>
      <c r="C13" s="24" t="s">
        <v>137</v>
      </c>
      <c r="D13" s="25">
        <v>549500</v>
      </c>
      <c r="E13" s="25">
        <f t="shared" si="0"/>
        <v>549500</v>
      </c>
      <c r="F13" s="25"/>
    </row>
    <row r="14" spans="1:6" ht="24" customHeight="1">
      <c r="A14" s="23"/>
      <c r="B14" s="23" t="s">
        <v>138</v>
      </c>
      <c r="C14" s="24" t="s">
        <v>139</v>
      </c>
      <c r="D14" s="25">
        <v>274800</v>
      </c>
      <c r="E14" s="25">
        <f t="shared" si="0"/>
        <v>274800</v>
      </c>
      <c r="F14" s="25"/>
    </row>
    <row r="15" spans="1:6" ht="24" customHeight="1">
      <c r="A15" s="23"/>
      <c r="B15" s="23" t="s">
        <v>140</v>
      </c>
      <c r="C15" s="24" t="s">
        <v>141</v>
      </c>
      <c r="D15" s="25">
        <v>360600</v>
      </c>
      <c r="E15" s="25">
        <f t="shared" si="0"/>
        <v>360600</v>
      </c>
      <c r="F15" s="25"/>
    </row>
    <row r="16" spans="1:6" s="17" customFormat="1" ht="24" customHeight="1">
      <c r="A16" s="23"/>
      <c r="B16" s="23" t="s">
        <v>142</v>
      </c>
      <c r="C16" s="24" t="s">
        <v>143</v>
      </c>
      <c r="D16" s="25">
        <v>57100</v>
      </c>
      <c r="E16" s="25">
        <f t="shared" si="0"/>
        <v>57100</v>
      </c>
      <c r="F16" s="25"/>
    </row>
    <row r="17" spans="1:6" s="17" customFormat="1" ht="24" customHeight="1">
      <c r="A17" s="23"/>
      <c r="B17" s="23" t="s">
        <v>144</v>
      </c>
      <c r="C17" s="24" t="s">
        <v>108</v>
      </c>
      <c r="D17" s="25">
        <v>484500</v>
      </c>
      <c r="E17" s="25">
        <f t="shared" si="0"/>
        <v>484500</v>
      </c>
      <c r="F17" s="25"/>
    </row>
    <row r="18" spans="1:6" s="17" customFormat="1" ht="24" customHeight="1">
      <c r="A18" s="23"/>
      <c r="B18" s="23" t="s">
        <v>75</v>
      </c>
      <c r="C18" s="24" t="s">
        <v>145</v>
      </c>
      <c r="D18" s="25">
        <v>500000</v>
      </c>
      <c r="E18" s="25">
        <f t="shared" si="0"/>
        <v>500000</v>
      </c>
      <c r="F18" s="25"/>
    </row>
    <row r="19" spans="1:6" s="17" customFormat="1" ht="24" customHeight="1">
      <c r="A19" s="23" t="s">
        <v>146</v>
      </c>
      <c r="B19" s="23"/>
      <c r="C19" s="24" t="s">
        <v>147</v>
      </c>
      <c r="D19" s="25">
        <v>890900</v>
      </c>
      <c r="E19" s="25"/>
      <c r="F19" s="25">
        <v>890900</v>
      </c>
    </row>
    <row r="20" spans="1:6" s="17" customFormat="1" ht="24" customHeight="1">
      <c r="A20" s="23"/>
      <c r="B20" s="23" t="s">
        <v>87</v>
      </c>
      <c r="C20" s="24" t="s">
        <v>148</v>
      </c>
      <c r="D20" s="25">
        <v>134900</v>
      </c>
      <c r="E20" s="25"/>
      <c r="F20" s="25">
        <f t="shared" ref="F20:F25" si="1">D20</f>
        <v>134900</v>
      </c>
    </row>
    <row r="21" spans="1:6" s="17" customFormat="1" ht="24" customHeight="1">
      <c r="A21" s="23"/>
      <c r="B21" s="23" t="s">
        <v>103</v>
      </c>
      <c r="C21" s="24" t="s">
        <v>149</v>
      </c>
      <c r="D21" s="25">
        <v>3000</v>
      </c>
      <c r="E21" s="25"/>
      <c r="F21" s="25">
        <f t="shared" si="1"/>
        <v>3000</v>
      </c>
    </row>
    <row r="22" spans="1:6" s="17" customFormat="1" ht="24" customHeight="1">
      <c r="A22" s="23"/>
      <c r="B22" s="23" t="s">
        <v>85</v>
      </c>
      <c r="C22" s="24" t="s">
        <v>150</v>
      </c>
      <c r="D22" s="25">
        <v>5000</v>
      </c>
      <c r="E22" s="25"/>
      <c r="F22" s="25">
        <f t="shared" si="1"/>
        <v>5000</v>
      </c>
    </row>
    <row r="23" spans="1:6" s="17" customFormat="1" ht="24" customHeight="1">
      <c r="A23" s="23"/>
      <c r="B23" s="23" t="s">
        <v>80</v>
      </c>
      <c r="C23" s="24" t="s">
        <v>151</v>
      </c>
      <c r="D23" s="25">
        <v>18500</v>
      </c>
      <c r="E23" s="25"/>
      <c r="F23" s="25">
        <f t="shared" si="1"/>
        <v>18500</v>
      </c>
    </row>
    <row r="24" spans="1:6" s="17" customFormat="1" ht="24" customHeight="1">
      <c r="A24" s="23"/>
      <c r="B24" s="23" t="s">
        <v>94</v>
      </c>
      <c r="C24" s="24" t="s">
        <v>152</v>
      </c>
      <c r="D24" s="25">
        <v>35000</v>
      </c>
      <c r="E24" s="25"/>
      <c r="F24" s="25">
        <f t="shared" si="1"/>
        <v>35000</v>
      </c>
    </row>
    <row r="25" spans="1:6" s="17" customFormat="1" ht="24" customHeight="1">
      <c r="A25" s="23"/>
      <c r="B25" s="23" t="s">
        <v>144</v>
      </c>
      <c r="C25" s="24" t="s">
        <v>153</v>
      </c>
      <c r="D25" s="25">
        <v>10000</v>
      </c>
      <c r="E25" s="25"/>
      <c r="F25" s="25">
        <f t="shared" si="1"/>
        <v>10000</v>
      </c>
    </row>
    <row r="26" spans="1:6" s="17" customFormat="1" ht="24" customHeight="1">
      <c r="A26" s="23"/>
      <c r="B26" s="23" t="s">
        <v>154</v>
      </c>
      <c r="C26" s="24" t="s">
        <v>155</v>
      </c>
      <c r="D26" s="25">
        <v>26000</v>
      </c>
      <c r="E26" s="25"/>
      <c r="F26" s="25">
        <f t="shared" ref="F26:F32" si="2">D26</f>
        <v>26000</v>
      </c>
    </row>
    <row r="27" spans="1:6" s="17" customFormat="1" ht="24" customHeight="1">
      <c r="A27" s="23"/>
      <c r="B27" s="23" t="s">
        <v>156</v>
      </c>
      <c r="C27" s="24" t="s">
        <v>157</v>
      </c>
      <c r="D27" s="25">
        <v>141600</v>
      </c>
      <c r="E27" s="25"/>
      <c r="F27" s="25">
        <f t="shared" si="2"/>
        <v>141600</v>
      </c>
    </row>
    <row r="28" spans="1:6" s="17" customFormat="1" ht="24" customHeight="1">
      <c r="A28" s="23"/>
      <c r="B28" s="23" t="s">
        <v>158</v>
      </c>
      <c r="C28" s="24" t="s">
        <v>159</v>
      </c>
      <c r="D28" s="25">
        <v>13000</v>
      </c>
      <c r="E28" s="25"/>
      <c r="F28" s="25">
        <f t="shared" si="2"/>
        <v>13000</v>
      </c>
    </row>
    <row r="29" spans="1:6" s="17" customFormat="1" ht="24" customHeight="1">
      <c r="A29" s="23"/>
      <c r="B29" s="23" t="s">
        <v>160</v>
      </c>
      <c r="C29" s="24" t="s">
        <v>161</v>
      </c>
      <c r="D29" s="25">
        <v>200000</v>
      </c>
      <c r="E29" s="25"/>
      <c r="F29" s="25">
        <f t="shared" si="2"/>
        <v>200000</v>
      </c>
    </row>
    <row r="30" spans="1:6" s="17" customFormat="1" ht="24" customHeight="1">
      <c r="A30" s="23"/>
      <c r="B30" s="23" t="s">
        <v>162</v>
      </c>
      <c r="C30" s="24" t="s">
        <v>163</v>
      </c>
      <c r="D30" s="25">
        <v>68700</v>
      </c>
      <c r="E30" s="25"/>
      <c r="F30" s="25">
        <f t="shared" si="2"/>
        <v>68700</v>
      </c>
    </row>
    <row r="31" spans="1:6" s="17" customFormat="1" ht="24" customHeight="1">
      <c r="A31" s="23"/>
      <c r="B31" s="23" t="s">
        <v>164</v>
      </c>
      <c r="C31" s="24" t="s">
        <v>165</v>
      </c>
      <c r="D31" s="25">
        <v>64800</v>
      </c>
      <c r="E31" s="25"/>
      <c r="F31" s="25">
        <f t="shared" si="2"/>
        <v>64800</v>
      </c>
    </row>
    <row r="32" spans="1:6" s="17" customFormat="1" ht="24" customHeight="1">
      <c r="A32" s="23"/>
      <c r="B32" s="23" t="s">
        <v>166</v>
      </c>
      <c r="C32" s="24" t="s">
        <v>167</v>
      </c>
      <c r="D32" s="25">
        <v>170400</v>
      </c>
      <c r="E32" s="25"/>
      <c r="F32" s="25">
        <f t="shared" si="2"/>
        <v>170400</v>
      </c>
    </row>
    <row r="33" spans="1:6" s="17" customFormat="1" ht="24" customHeight="1">
      <c r="A33" s="23" t="s">
        <v>168</v>
      </c>
      <c r="B33" s="23"/>
      <c r="C33" s="24" t="s">
        <v>169</v>
      </c>
      <c r="D33" s="25">
        <v>49900</v>
      </c>
      <c r="E33" s="25">
        <f>D33</f>
        <v>49900</v>
      </c>
      <c r="F33" s="25"/>
    </row>
    <row r="34" spans="1:6" s="17" customFormat="1" ht="24" customHeight="1">
      <c r="A34" s="23"/>
      <c r="B34" s="23" t="s">
        <v>85</v>
      </c>
      <c r="C34" s="24" t="s">
        <v>170</v>
      </c>
      <c r="D34" s="25">
        <v>47200</v>
      </c>
      <c r="E34" s="25">
        <f>D34</f>
        <v>47200</v>
      </c>
      <c r="F34" s="25"/>
    </row>
    <row r="35" spans="1:6" s="17" customFormat="1" ht="24" customHeight="1">
      <c r="A35" s="23"/>
      <c r="B35" s="23" t="s">
        <v>138</v>
      </c>
      <c r="C35" s="24" t="s">
        <v>171</v>
      </c>
      <c r="D35" s="25">
        <v>1800</v>
      </c>
      <c r="E35" s="25">
        <f>D35</f>
        <v>1800</v>
      </c>
      <c r="F35" s="25"/>
    </row>
    <row r="36" spans="1:6" s="17" customFormat="1" ht="24" customHeight="1">
      <c r="A36" s="23"/>
      <c r="B36" s="23" t="s">
        <v>75</v>
      </c>
      <c r="C36" s="24" t="s">
        <v>172</v>
      </c>
      <c r="D36" s="25">
        <v>900</v>
      </c>
      <c r="E36" s="25">
        <f>D36</f>
        <v>900</v>
      </c>
      <c r="F36" s="25"/>
    </row>
    <row r="37" spans="1:6" s="17" customFormat="1" ht="24" customHeight="1">
      <c r="A37" s="23">
        <v>310</v>
      </c>
      <c r="B37" s="23"/>
      <c r="C37" s="24" t="s">
        <v>173</v>
      </c>
      <c r="D37" s="25">
        <v>13000</v>
      </c>
      <c r="E37" s="25"/>
      <c r="F37" s="25">
        <f>D37</f>
        <v>13000</v>
      </c>
    </row>
    <row r="38" spans="1:6" s="17" customFormat="1" ht="24" customHeight="1">
      <c r="A38" s="23"/>
      <c r="B38" s="26" t="s">
        <v>109</v>
      </c>
      <c r="C38" s="24" t="s">
        <v>174</v>
      </c>
      <c r="D38" s="25">
        <v>13000</v>
      </c>
      <c r="E38" s="25"/>
      <c r="F38" s="25">
        <f>D38</f>
        <v>13000</v>
      </c>
    </row>
    <row r="39" spans="1:6" s="17" customFormat="1" ht="24" customHeight="1">
      <c r="A39" s="96" t="s">
        <v>39</v>
      </c>
      <c r="B39" s="96"/>
      <c r="C39" s="96"/>
      <c r="D39" s="25">
        <f>D9+D19+D33+D37</f>
        <v>7403200</v>
      </c>
      <c r="E39" s="25">
        <f>E9+E33</f>
        <v>6499300</v>
      </c>
      <c r="F39" s="25">
        <f>F19+F37</f>
        <v>903900</v>
      </c>
    </row>
    <row r="40" spans="1:6" s="17" customFormat="1" ht="22.5" customHeight="1">
      <c r="A40" s="27"/>
      <c r="B40" s="27"/>
      <c r="C40" s="27"/>
      <c r="D40" s="27"/>
      <c r="E40" s="27"/>
      <c r="F40" s="28"/>
    </row>
    <row r="41" spans="1:6" s="17" customFormat="1" ht="22.5" customHeight="1">
      <c r="A41" s="27"/>
      <c r="B41" s="27"/>
      <c r="C41" s="27"/>
      <c r="D41" s="27"/>
      <c r="E41" s="27"/>
      <c r="F41" s="28"/>
    </row>
    <row r="42" spans="1:6" s="17" customFormat="1" ht="22.5" customHeight="1">
      <c r="A42" s="27"/>
      <c r="B42" s="27"/>
      <c r="C42" s="27"/>
      <c r="D42" s="27"/>
      <c r="E42" s="27"/>
      <c r="F42" s="29"/>
    </row>
    <row r="43" spans="1:6" ht="22.5" customHeight="1"/>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sheetData>
  <mergeCells count="10">
    <mergeCell ref="A2:F2"/>
    <mergeCell ref="A4:C4"/>
    <mergeCell ref="A6:C6"/>
    <mergeCell ref="D6:F6"/>
    <mergeCell ref="A7:B7"/>
    <mergeCell ref="A39:C39"/>
    <mergeCell ref="C7:C8"/>
    <mergeCell ref="D7:D8"/>
    <mergeCell ref="E7:E8"/>
    <mergeCell ref="F7:F8"/>
  </mergeCells>
  <phoneticPr fontId="24" type="noConversion"/>
  <printOptions horizontalCentered="1" verticalCentered="1"/>
  <pageMargins left="0.74803149606299202" right="0.74803149606299202" top="0.74803149606299202" bottom="0.74803149606299202" header="0" footer="0"/>
  <pageSetup paperSize="9" scale="66"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G8" sqref="G8"/>
    </sheetView>
  </sheetViews>
  <sheetFormatPr defaultColWidth="9" defaultRowHeight="14.25"/>
  <cols>
    <col min="1" max="7" width="16.875" style="7" customWidth="1"/>
    <col min="8" max="16384" width="9" style="7"/>
  </cols>
  <sheetData>
    <row r="1" spans="1:7" ht="20.25" customHeight="1">
      <c r="G1" s="8"/>
    </row>
    <row r="2" spans="1:7" ht="36" customHeight="1">
      <c r="A2" s="93" t="s">
        <v>175</v>
      </c>
      <c r="B2" s="93"/>
      <c r="C2" s="93"/>
      <c r="D2" s="93"/>
      <c r="E2" s="93"/>
      <c r="F2" s="93"/>
      <c r="G2" s="95"/>
    </row>
    <row r="3" spans="1:7" s="4" customFormat="1" ht="29.25" customHeight="1">
      <c r="A3" s="111"/>
      <c r="B3" s="111"/>
      <c r="C3" s="95"/>
      <c r="D3" s="11"/>
      <c r="E3" s="11"/>
      <c r="F3" s="11"/>
      <c r="G3" s="12" t="s">
        <v>34</v>
      </c>
    </row>
    <row r="4" spans="1:7" s="5" customFormat="1" ht="32.25" customHeight="1">
      <c r="A4" s="117" t="s">
        <v>176</v>
      </c>
      <c r="B4" s="118"/>
      <c r="C4" s="118"/>
      <c r="D4" s="118"/>
      <c r="E4" s="118"/>
      <c r="F4" s="119"/>
      <c r="G4" s="89" t="s">
        <v>177</v>
      </c>
    </row>
    <row r="5" spans="1:7" s="5" customFormat="1" ht="32.25" customHeight="1">
      <c r="A5" s="89" t="s">
        <v>39</v>
      </c>
      <c r="B5" s="89" t="s">
        <v>178</v>
      </c>
      <c r="C5" s="89" t="s">
        <v>159</v>
      </c>
      <c r="D5" s="120" t="s">
        <v>179</v>
      </c>
      <c r="E5" s="120"/>
      <c r="F5" s="120"/>
      <c r="G5" s="90"/>
    </row>
    <row r="6" spans="1:7" s="5" customFormat="1" ht="32.25" customHeight="1">
      <c r="A6" s="122"/>
      <c r="B6" s="122"/>
      <c r="C6" s="122"/>
      <c r="D6" s="15" t="s">
        <v>180</v>
      </c>
      <c r="E6" s="15" t="s">
        <v>181</v>
      </c>
      <c r="F6" s="15" t="s">
        <v>182</v>
      </c>
      <c r="G6" s="122"/>
    </row>
    <row r="7" spans="1:7" s="6" customFormat="1" ht="67.5" customHeight="1">
      <c r="A7" s="16">
        <v>13000</v>
      </c>
      <c r="B7" s="16">
        <v>0</v>
      </c>
      <c r="C7" s="16">
        <v>13000</v>
      </c>
      <c r="D7" s="16">
        <v>0</v>
      </c>
      <c r="E7" s="16">
        <v>0</v>
      </c>
      <c r="F7" s="16">
        <v>0</v>
      </c>
      <c r="G7" s="16">
        <v>903900</v>
      </c>
    </row>
    <row r="17" spans="1:6" ht="30.75" customHeight="1">
      <c r="A17" s="121"/>
      <c r="B17" s="121"/>
      <c r="C17" s="121"/>
      <c r="D17" s="121"/>
      <c r="E17" s="121"/>
      <c r="F17" s="121"/>
    </row>
  </sheetData>
  <mergeCells count="9">
    <mergeCell ref="A2:G2"/>
    <mergeCell ref="A3:C3"/>
    <mergeCell ref="A4:F4"/>
    <mergeCell ref="D5:F5"/>
    <mergeCell ref="A17:F17"/>
    <mergeCell ref="A5:A6"/>
    <mergeCell ref="B5:B6"/>
    <mergeCell ref="C5:C6"/>
    <mergeCell ref="G4:G6"/>
  </mergeCells>
  <phoneticPr fontId="24"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15" sqref="A15"/>
    </sheetView>
  </sheetViews>
  <sheetFormatPr defaultColWidth="9" defaultRowHeight="14.25"/>
  <cols>
    <col min="1" max="1" width="121.375" customWidth="1"/>
    <col min="13" max="13" width="13.25" customWidth="1"/>
  </cols>
  <sheetData>
    <row r="1" spans="1:13" ht="24" customHeight="1">
      <c r="A1" s="1" t="s">
        <v>183</v>
      </c>
      <c r="B1" s="1"/>
      <c r="C1" s="1"/>
      <c r="D1" s="1"/>
      <c r="E1" s="1"/>
      <c r="F1" s="1"/>
      <c r="G1" s="1"/>
      <c r="H1" s="1"/>
      <c r="I1" s="1"/>
      <c r="J1" s="1"/>
      <c r="K1" s="1"/>
      <c r="L1" s="1"/>
      <c r="M1" s="1"/>
    </row>
    <row r="2" spans="1:13" ht="24" customHeight="1"/>
    <row r="3" spans="1:13" ht="37.5" customHeight="1">
      <c r="A3" s="123" t="s">
        <v>186</v>
      </c>
      <c r="B3" s="3"/>
      <c r="C3" s="3"/>
      <c r="D3" s="3"/>
      <c r="E3" s="3"/>
      <c r="F3" s="3"/>
      <c r="G3" s="3"/>
      <c r="H3" s="3"/>
      <c r="I3" s="3"/>
      <c r="J3" s="3"/>
      <c r="K3" s="3"/>
      <c r="L3" s="3"/>
      <c r="M3" s="3"/>
    </row>
    <row r="4" spans="1:13" ht="24" customHeight="1">
      <c r="A4" s="84"/>
      <c r="B4" s="3"/>
      <c r="C4" s="3"/>
      <c r="D4" s="3"/>
      <c r="E4" s="3"/>
      <c r="F4" s="3"/>
      <c r="G4" s="3"/>
      <c r="H4" s="3"/>
      <c r="I4" s="3"/>
      <c r="J4" s="3"/>
      <c r="K4" s="3"/>
      <c r="L4" s="3"/>
      <c r="M4" s="3"/>
    </row>
    <row r="5" spans="1:13" ht="24" customHeight="1">
      <c r="A5" s="84"/>
      <c r="B5" s="3"/>
      <c r="C5" s="3"/>
      <c r="D5" s="3"/>
      <c r="E5" s="3"/>
      <c r="F5" s="3"/>
      <c r="G5" s="3"/>
      <c r="H5" s="3"/>
      <c r="I5" s="3"/>
      <c r="J5" s="3"/>
      <c r="K5" s="3"/>
      <c r="L5" s="3"/>
      <c r="M5" s="3"/>
    </row>
    <row r="6" spans="1:13" ht="24" customHeight="1">
      <c r="A6" s="84"/>
      <c r="B6" s="3"/>
      <c r="C6" s="3"/>
      <c r="D6" s="3"/>
      <c r="E6" s="3"/>
      <c r="F6" s="3"/>
      <c r="G6" s="3"/>
      <c r="H6" s="3"/>
      <c r="I6" s="3"/>
      <c r="J6" s="3"/>
      <c r="K6" s="3"/>
      <c r="L6" s="3"/>
      <c r="M6" s="3"/>
    </row>
    <row r="7" spans="1:13" ht="24" customHeight="1">
      <c r="A7" s="84"/>
    </row>
    <row r="8" spans="1:13" ht="24" customHeight="1">
      <c r="A8" s="84"/>
      <c r="B8" s="3"/>
      <c r="C8" s="3"/>
      <c r="D8" s="3"/>
      <c r="E8" s="3"/>
      <c r="F8" s="3"/>
      <c r="G8" s="3"/>
      <c r="H8" s="3"/>
      <c r="I8" s="3"/>
      <c r="J8" s="3"/>
      <c r="K8" s="3"/>
      <c r="L8" s="3"/>
      <c r="M8" s="3"/>
    </row>
    <row r="9" spans="1:13" ht="24" customHeight="1">
      <c r="A9" s="84"/>
      <c r="B9" s="3"/>
      <c r="C9" s="3"/>
      <c r="D9" s="3"/>
      <c r="E9" s="3"/>
      <c r="F9" s="3"/>
      <c r="G9" s="3"/>
      <c r="H9" s="3"/>
      <c r="I9" s="3"/>
      <c r="J9" s="3"/>
      <c r="K9" s="3"/>
      <c r="L9" s="3"/>
      <c r="M9" s="3"/>
    </row>
    <row r="10" spans="1:13" ht="43.5" customHeight="1">
      <c r="A10" s="78" t="s">
        <v>187</v>
      </c>
    </row>
    <row r="11" spans="1:13" ht="43.5" customHeight="1">
      <c r="A11" s="78" t="s">
        <v>188</v>
      </c>
    </row>
    <row r="12" spans="1:13" ht="43.5" customHeight="1">
      <c r="A12" s="78" t="s">
        <v>189</v>
      </c>
    </row>
  </sheetData>
  <mergeCells count="1">
    <mergeCell ref="A3:A9"/>
  </mergeCells>
  <phoneticPr fontId="24"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activeCell="A21" sqref="A21"/>
    </sheetView>
  </sheetViews>
  <sheetFormatPr defaultColWidth="9" defaultRowHeight="14.25"/>
  <cols>
    <col min="1" max="1" width="111.625" style="60" customWidth="1"/>
    <col min="2" max="2" width="9" style="59" customWidth="1"/>
    <col min="3" max="16384" width="9" style="60"/>
  </cols>
  <sheetData>
    <row r="1" spans="1:1" ht="21" customHeight="1">
      <c r="A1" s="61" t="s">
        <v>2</v>
      </c>
    </row>
    <row r="2" spans="1:1" ht="21" customHeight="1">
      <c r="A2" s="62"/>
    </row>
    <row r="3" spans="1:1" ht="21" customHeight="1">
      <c r="A3" s="62"/>
    </row>
    <row r="4" spans="1:1" ht="21" customHeight="1">
      <c r="A4" s="63" t="s">
        <v>3</v>
      </c>
    </row>
    <row r="5" spans="1:1" ht="21" customHeight="1">
      <c r="A5" s="64" t="s">
        <v>4</v>
      </c>
    </row>
    <row r="6" spans="1:1" ht="21" customHeight="1">
      <c r="A6" s="64" t="s">
        <v>5</v>
      </c>
    </row>
    <row r="7" spans="1:1" ht="21" customHeight="1">
      <c r="A7" s="64" t="s">
        <v>6</v>
      </c>
    </row>
    <row r="8" spans="1:1" ht="21" customHeight="1">
      <c r="A8" s="64" t="s">
        <v>7</v>
      </c>
    </row>
    <row r="9" spans="1:1" ht="21" customHeight="1">
      <c r="A9" s="65" t="s">
        <v>8</v>
      </c>
    </row>
    <row r="10" spans="1:1" ht="21" customHeight="1">
      <c r="A10" s="65" t="s">
        <v>9</v>
      </c>
    </row>
    <row r="11" spans="1:1" ht="21" customHeight="1">
      <c r="A11" s="65" t="s">
        <v>10</v>
      </c>
    </row>
    <row r="12" spans="1:1" s="59" customFormat="1" ht="21" customHeight="1">
      <c r="A12" s="65" t="s">
        <v>11</v>
      </c>
    </row>
    <row r="13" spans="1:1" s="59" customFormat="1" ht="21" customHeight="1">
      <c r="A13" s="65" t="s">
        <v>12</v>
      </c>
    </row>
    <row r="14" spans="1:1" s="59" customFormat="1" ht="21" customHeight="1">
      <c r="A14" s="65" t="s">
        <v>13</v>
      </c>
    </row>
    <row r="15" spans="1:1" s="59" customFormat="1" ht="21" customHeight="1">
      <c r="A15" s="65" t="s">
        <v>14</v>
      </c>
    </row>
    <row r="16" spans="1:1" s="59" customFormat="1" ht="21" customHeight="1">
      <c r="A16" s="65" t="s">
        <v>15</v>
      </c>
    </row>
    <row r="17" spans="1:1" s="59" customFormat="1" ht="21" customHeight="1">
      <c r="A17" s="65" t="s">
        <v>16</v>
      </c>
    </row>
    <row r="18" spans="1:1" s="59" customFormat="1" ht="21" customHeight="1">
      <c r="A18" s="65" t="s">
        <v>17</v>
      </c>
    </row>
    <row r="19" spans="1:1" s="59" customFormat="1" ht="21" customHeight="1">
      <c r="A19" s="65"/>
    </row>
    <row r="20" spans="1:1" s="59" customFormat="1" ht="21" customHeight="1">
      <c r="A20" s="64"/>
    </row>
    <row r="21" spans="1:1" s="59" customFormat="1" ht="21" customHeight="1">
      <c r="A21" s="64"/>
    </row>
    <row r="22" spans="1:1" s="59" customFormat="1" ht="21" customHeight="1">
      <c r="A22" s="64"/>
    </row>
    <row r="23" spans="1:1" s="59" customFormat="1" ht="21" customHeight="1">
      <c r="A23" s="64"/>
    </row>
    <row r="24" spans="1:1" s="59" customFormat="1" ht="21" customHeight="1">
      <c r="A24" s="64"/>
    </row>
    <row r="25" spans="1:1" s="59" customFormat="1" ht="21" customHeight="1">
      <c r="A25" s="64"/>
    </row>
    <row r="26" spans="1:1" s="59" customFormat="1" ht="21" customHeight="1">
      <c r="A26" s="64"/>
    </row>
    <row r="27" spans="1:1" s="59" customFormat="1" ht="21" customHeight="1">
      <c r="A27" s="64"/>
    </row>
    <row r="28" spans="1:1" s="59" customFormat="1" ht="18.75">
      <c r="A28" s="64"/>
    </row>
    <row r="29" spans="1:1" s="59" customFormat="1" ht="18.75">
      <c r="A29" s="64"/>
    </row>
    <row r="30" spans="1:1" s="59" customFormat="1" ht="18.75">
      <c r="A30" s="64"/>
    </row>
    <row r="31" spans="1:1" s="59" customFormat="1" ht="18.75">
      <c r="A31" s="64"/>
    </row>
    <row r="32" spans="1:1" s="59" customFormat="1" ht="18.75">
      <c r="A32" s="64"/>
    </row>
    <row r="33" spans="1:1" s="59" customFormat="1" ht="18.75">
      <c r="A33" s="64"/>
    </row>
    <row r="34" spans="1:1" s="59" customFormat="1" ht="18.75">
      <c r="A34" s="64"/>
    </row>
    <row r="35" spans="1:1" s="59" customFormat="1" ht="18.75">
      <c r="A35" s="64"/>
    </row>
    <row r="36" spans="1:1" s="59" customFormat="1" ht="18.75">
      <c r="A36" s="64"/>
    </row>
    <row r="37" spans="1:1" s="59" customFormat="1" ht="18.75">
      <c r="A37" s="64"/>
    </row>
    <row r="38" spans="1:1" s="59" customFormat="1" ht="18.75">
      <c r="A38" s="64"/>
    </row>
    <row r="39" spans="1:1" s="59" customFormat="1" ht="18.75">
      <c r="A39" s="64"/>
    </row>
    <row r="40" spans="1:1" s="59" customFormat="1" ht="18.75">
      <c r="A40" s="64"/>
    </row>
    <row r="41" spans="1:1" s="59" customFormat="1" ht="18.75">
      <c r="A41" s="64"/>
    </row>
    <row r="42" spans="1:1" s="59" customFormat="1" ht="18.75">
      <c r="A42" s="64"/>
    </row>
  </sheetData>
  <phoneticPr fontId="24"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workbookViewId="0">
      <selection activeCell="A9" sqref="A9"/>
    </sheetView>
  </sheetViews>
  <sheetFormatPr defaultColWidth="9" defaultRowHeight="14.25"/>
  <cols>
    <col min="1" max="1" width="120.625" customWidth="1"/>
    <col min="13" max="13" width="13.25" customWidth="1"/>
  </cols>
  <sheetData>
    <row r="1" spans="1:13" ht="22.5">
      <c r="A1" s="1" t="s">
        <v>18</v>
      </c>
      <c r="B1" s="1"/>
      <c r="C1" s="1"/>
      <c r="D1" s="1"/>
      <c r="E1" s="1"/>
      <c r="F1" s="1"/>
      <c r="G1" s="1"/>
      <c r="H1" s="1"/>
      <c r="I1" s="1"/>
      <c r="J1" s="1"/>
      <c r="K1" s="1"/>
      <c r="L1" s="1"/>
      <c r="M1" s="1"/>
    </row>
    <row r="3" spans="1:13" ht="27" customHeight="1">
      <c r="A3" s="57" t="s">
        <v>19</v>
      </c>
      <c r="B3" s="3"/>
      <c r="C3" s="3"/>
      <c r="D3" s="3"/>
      <c r="E3" s="3"/>
      <c r="F3" s="3"/>
      <c r="G3" s="3"/>
      <c r="H3" s="3"/>
      <c r="I3" s="3"/>
      <c r="J3" s="3"/>
      <c r="K3" s="3"/>
      <c r="L3" s="3"/>
      <c r="M3" s="3"/>
    </row>
    <row r="4" spans="1:13" ht="264">
      <c r="A4" s="58" t="s">
        <v>20</v>
      </c>
      <c r="B4" s="3"/>
      <c r="C4" s="3"/>
      <c r="D4" s="3"/>
      <c r="E4" s="3"/>
      <c r="F4" s="3"/>
      <c r="G4" s="3"/>
      <c r="H4" s="3"/>
      <c r="I4" s="3"/>
      <c r="J4" s="3"/>
      <c r="K4" s="3"/>
      <c r="L4" s="3"/>
      <c r="M4" s="3"/>
    </row>
  </sheetData>
  <phoneticPr fontId="24"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4" sqref="A4"/>
    </sheetView>
  </sheetViews>
  <sheetFormatPr defaultColWidth="9" defaultRowHeight="14.25"/>
  <cols>
    <col min="1" max="1" width="121.375" customWidth="1"/>
    <col min="13" max="13" width="13.25" customWidth="1"/>
  </cols>
  <sheetData>
    <row r="1" spans="1:13" ht="24" customHeight="1">
      <c r="A1" s="1" t="s">
        <v>21</v>
      </c>
      <c r="B1" s="1"/>
      <c r="C1" s="1"/>
      <c r="D1" s="1"/>
      <c r="E1" s="1"/>
      <c r="F1" s="1"/>
      <c r="G1" s="1"/>
      <c r="H1" s="1"/>
      <c r="I1" s="1"/>
      <c r="J1" s="1"/>
      <c r="K1" s="1"/>
      <c r="L1" s="1"/>
      <c r="M1" s="1"/>
    </row>
    <row r="2" spans="1:13" ht="24" customHeight="1"/>
    <row r="3" spans="1:13" ht="37.5" customHeight="1">
      <c r="A3" s="2" t="s">
        <v>22</v>
      </c>
      <c r="B3" s="3"/>
      <c r="C3" s="3"/>
      <c r="D3" s="3"/>
      <c r="E3" s="3"/>
      <c r="F3" s="3"/>
      <c r="G3" s="3"/>
      <c r="H3" s="3"/>
      <c r="I3" s="3"/>
      <c r="J3" s="3"/>
      <c r="K3" s="3"/>
      <c r="L3" s="3"/>
      <c r="M3" s="3"/>
    </row>
    <row r="4" spans="1:13" ht="24" customHeight="1">
      <c r="A4" s="2"/>
      <c r="B4" s="3"/>
      <c r="C4" s="3"/>
      <c r="D4" s="3"/>
      <c r="E4" s="3"/>
      <c r="F4" s="3"/>
      <c r="G4" s="3"/>
      <c r="H4" s="3"/>
      <c r="I4" s="3"/>
      <c r="J4" s="3"/>
      <c r="K4" s="3"/>
      <c r="L4" s="3"/>
      <c r="M4" s="3"/>
    </row>
    <row r="5" spans="1:13" ht="24" customHeight="1">
      <c r="A5" s="2"/>
      <c r="B5" s="3"/>
      <c r="C5" s="3"/>
      <c r="D5" s="3"/>
      <c r="E5" s="3"/>
      <c r="F5" s="3"/>
      <c r="G5" s="3"/>
      <c r="H5" s="3"/>
      <c r="I5" s="3"/>
      <c r="J5" s="3"/>
      <c r="K5" s="3"/>
      <c r="L5" s="3"/>
      <c r="M5" s="3"/>
    </row>
    <row r="6" spans="1:13" ht="24" customHeight="1">
      <c r="A6" s="2"/>
      <c r="B6" s="3"/>
      <c r="C6" s="3"/>
      <c r="D6" s="3"/>
      <c r="E6" s="3"/>
      <c r="F6" s="3"/>
      <c r="G6" s="3"/>
      <c r="H6" s="3"/>
      <c r="I6" s="3"/>
      <c r="J6" s="3"/>
      <c r="K6" s="3"/>
      <c r="L6" s="3"/>
      <c r="M6" s="3"/>
    </row>
    <row r="7" spans="1:13" ht="24" customHeight="1">
      <c r="A7" s="2"/>
    </row>
    <row r="8" spans="1:13" ht="24" customHeight="1">
      <c r="A8" s="2"/>
      <c r="B8" s="3"/>
      <c r="C8" s="3"/>
      <c r="D8" s="3"/>
      <c r="E8" s="3"/>
      <c r="F8" s="3"/>
      <c r="G8" s="3"/>
      <c r="H8" s="3"/>
      <c r="I8" s="3"/>
      <c r="J8" s="3"/>
      <c r="K8" s="3"/>
      <c r="L8" s="3"/>
      <c r="M8" s="3"/>
    </row>
    <row r="9" spans="1:13" ht="24" customHeight="1">
      <c r="A9" s="2"/>
      <c r="B9" s="3"/>
      <c r="C9" s="3"/>
      <c r="D9" s="3"/>
      <c r="E9" s="3"/>
      <c r="F9" s="3"/>
      <c r="G9" s="3"/>
      <c r="H9" s="3"/>
      <c r="I9" s="3"/>
      <c r="J9" s="3"/>
      <c r="K9" s="3"/>
      <c r="L9" s="3"/>
      <c r="M9" s="3"/>
    </row>
    <row r="10" spans="1:13" ht="24" customHeight="1">
      <c r="A10" s="2"/>
      <c r="B10" s="3"/>
      <c r="C10" s="3"/>
      <c r="D10" s="3"/>
      <c r="E10" s="3"/>
      <c r="F10" s="3"/>
      <c r="G10" s="3"/>
      <c r="H10" s="3"/>
      <c r="I10" s="3"/>
      <c r="J10" s="3"/>
      <c r="K10" s="3"/>
      <c r="L10" s="3"/>
      <c r="M10" s="3"/>
    </row>
    <row r="11" spans="1:13" ht="24" customHeight="1">
      <c r="A11" s="2"/>
      <c r="B11" s="3"/>
      <c r="C11" s="3"/>
      <c r="D11" s="3"/>
      <c r="E11" s="3"/>
      <c r="F11" s="3"/>
      <c r="G11" s="3"/>
      <c r="H11" s="3"/>
      <c r="I11" s="3"/>
      <c r="J11" s="3"/>
      <c r="K11" s="3"/>
      <c r="L11" s="3"/>
      <c r="M11" s="3"/>
    </row>
    <row r="12" spans="1:13" ht="24" customHeight="1">
      <c r="A12" s="2"/>
      <c r="B12" s="3"/>
      <c r="C12" s="3"/>
      <c r="D12" s="3"/>
      <c r="E12" s="3"/>
      <c r="F12" s="3"/>
      <c r="G12" s="3"/>
      <c r="H12" s="3"/>
      <c r="I12" s="3"/>
      <c r="J12" s="3"/>
      <c r="K12" s="3"/>
      <c r="L12" s="3"/>
      <c r="M12" s="3"/>
    </row>
    <row r="13" spans="1:13" ht="24" customHeight="1">
      <c r="A13" s="2"/>
      <c r="B13" s="3"/>
      <c r="C13" s="3"/>
      <c r="D13" s="3"/>
      <c r="E13" s="3"/>
      <c r="F13" s="3"/>
      <c r="G13" s="3"/>
      <c r="H13" s="3"/>
      <c r="I13" s="3"/>
      <c r="J13" s="3"/>
      <c r="K13" s="3"/>
      <c r="L13" s="3"/>
      <c r="M13" s="3"/>
    </row>
    <row r="14" spans="1:13" ht="24" customHeight="1">
      <c r="A14" s="2"/>
      <c r="B14" s="3"/>
      <c r="C14" s="3"/>
      <c r="D14" s="3"/>
      <c r="E14" s="3"/>
      <c r="F14" s="3"/>
      <c r="G14" s="3"/>
      <c r="H14" s="3"/>
      <c r="I14" s="3"/>
      <c r="J14" s="3"/>
      <c r="K14" s="3"/>
      <c r="L14" s="3"/>
      <c r="M14" s="3"/>
    </row>
    <row r="15" spans="1:13" ht="24" customHeight="1">
      <c r="A15" s="2"/>
      <c r="B15" s="3"/>
      <c r="C15" s="3"/>
      <c r="D15" s="3"/>
      <c r="E15" s="3"/>
      <c r="F15" s="3"/>
      <c r="G15" s="3"/>
      <c r="H15" s="3"/>
      <c r="I15" s="3"/>
      <c r="J15" s="3"/>
      <c r="K15" s="3"/>
      <c r="L15" s="3"/>
      <c r="M15" s="3"/>
    </row>
    <row r="16" spans="1:13" ht="24" customHeight="1">
      <c r="A16" s="2"/>
      <c r="B16" s="3"/>
      <c r="C16" s="3"/>
      <c r="D16" s="3"/>
      <c r="E16" s="3"/>
      <c r="F16" s="3"/>
      <c r="G16" s="3"/>
      <c r="H16" s="3"/>
      <c r="I16" s="3"/>
      <c r="J16" s="3"/>
      <c r="K16" s="3"/>
      <c r="L16" s="3"/>
      <c r="M16" s="3"/>
    </row>
    <row r="17" spans="1:13" ht="24" customHeight="1">
      <c r="A17" s="2"/>
      <c r="B17" s="3"/>
      <c r="C17" s="3"/>
      <c r="D17" s="3"/>
      <c r="E17" s="3"/>
      <c r="F17" s="3"/>
      <c r="G17" s="3"/>
      <c r="H17" s="3"/>
      <c r="I17" s="3"/>
      <c r="J17" s="3"/>
      <c r="K17" s="3"/>
      <c r="L17" s="3"/>
      <c r="M17" s="3"/>
    </row>
  </sheetData>
  <phoneticPr fontId="24"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4" sqref="A24"/>
    </sheetView>
  </sheetViews>
  <sheetFormatPr defaultColWidth="9" defaultRowHeight="14.25"/>
  <cols>
    <col min="1" max="1" width="122.125" customWidth="1"/>
    <col min="13" max="13" width="13.25" customWidth="1"/>
  </cols>
  <sheetData>
    <row r="1" spans="1:13" ht="24" customHeight="1">
      <c r="A1" s="1" t="s">
        <v>23</v>
      </c>
      <c r="B1" s="1"/>
      <c r="C1" s="1"/>
      <c r="D1" s="1"/>
      <c r="E1" s="1"/>
      <c r="F1" s="1"/>
      <c r="G1" s="1"/>
      <c r="H1" s="1"/>
      <c r="I1" s="1"/>
      <c r="J1" s="1"/>
      <c r="K1" s="1"/>
      <c r="L1" s="1"/>
      <c r="M1" s="1"/>
    </row>
    <row r="2" spans="1:13" ht="24" customHeight="1"/>
    <row r="3" spans="1:13" ht="37.5" customHeight="1">
      <c r="A3" s="83" t="s">
        <v>24</v>
      </c>
      <c r="B3" s="3"/>
      <c r="C3" s="3"/>
      <c r="D3" s="3"/>
      <c r="E3" s="3"/>
      <c r="F3" s="3"/>
      <c r="G3" s="3"/>
      <c r="H3" s="3"/>
      <c r="I3" s="3"/>
      <c r="J3" s="3"/>
      <c r="K3" s="3"/>
      <c r="L3" s="3"/>
      <c r="M3" s="3"/>
    </row>
    <row r="4" spans="1:13" ht="24" customHeight="1">
      <c r="A4" s="84"/>
      <c r="B4" s="3"/>
      <c r="C4" s="3"/>
      <c r="D4" s="3"/>
      <c r="E4" s="3"/>
      <c r="F4" s="3"/>
      <c r="G4" s="3"/>
      <c r="H4" s="3"/>
      <c r="I4" s="3"/>
      <c r="J4" s="3"/>
      <c r="K4" s="3"/>
      <c r="L4" s="3"/>
      <c r="M4" s="3"/>
    </row>
    <row r="5" spans="1:13" ht="24" customHeight="1">
      <c r="A5" s="84"/>
      <c r="B5" s="3"/>
      <c r="C5" s="3"/>
      <c r="D5" s="3"/>
      <c r="E5" s="3"/>
      <c r="F5" s="3"/>
      <c r="G5" s="3"/>
      <c r="H5" s="3"/>
      <c r="I5" s="3"/>
      <c r="J5" s="3"/>
      <c r="K5" s="3"/>
      <c r="L5" s="3"/>
      <c r="M5" s="3"/>
    </row>
    <row r="6" spans="1:13" ht="24" customHeight="1">
      <c r="A6" s="84"/>
      <c r="B6" s="3"/>
      <c r="C6" s="3"/>
      <c r="D6" s="3"/>
      <c r="E6" s="3"/>
      <c r="F6" s="3"/>
      <c r="G6" s="3"/>
      <c r="H6" s="3"/>
      <c r="I6" s="3"/>
      <c r="J6" s="3"/>
      <c r="K6" s="3"/>
      <c r="L6" s="3"/>
      <c r="M6" s="3"/>
    </row>
    <row r="7" spans="1:13" ht="24" customHeight="1">
      <c r="A7" s="84"/>
    </row>
    <row r="8" spans="1:13" ht="24" customHeight="1">
      <c r="A8" s="84"/>
      <c r="B8" s="3"/>
      <c r="C8" s="3"/>
      <c r="D8" s="3"/>
      <c r="E8" s="3"/>
      <c r="F8" s="3"/>
      <c r="G8" s="3"/>
      <c r="H8" s="3"/>
      <c r="I8" s="3"/>
      <c r="J8" s="3"/>
      <c r="K8" s="3"/>
      <c r="L8" s="3"/>
      <c r="M8" s="3"/>
    </row>
    <row r="9" spans="1:13" ht="24" customHeight="1">
      <c r="A9" s="84"/>
      <c r="B9" s="3"/>
      <c r="C9" s="3"/>
      <c r="D9" s="3"/>
      <c r="E9" s="3"/>
      <c r="F9" s="3"/>
      <c r="G9" s="3"/>
      <c r="H9" s="3"/>
      <c r="I9" s="3"/>
      <c r="J9" s="3"/>
      <c r="K9" s="3"/>
      <c r="L9" s="3"/>
      <c r="M9" s="3"/>
    </row>
    <row r="10" spans="1:13" ht="24" customHeight="1">
      <c r="A10" s="84"/>
      <c r="B10" s="3"/>
      <c r="C10" s="3"/>
      <c r="D10" s="3"/>
      <c r="E10" s="3"/>
      <c r="F10" s="3"/>
      <c r="G10" s="3"/>
      <c r="H10" s="3"/>
      <c r="I10" s="3"/>
      <c r="J10" s="3"/>
      <c r="K10" s="3"/>
      <c r="L10" s="3"/>
      <c r="M10" s="3"/>
    </row>
    <row r="11" spans="1:13" ht="24" customHeight="1">
      <c r="A11" s="84"/>
      <c r="B11" s="3"/>
      <c r="C11" s="3"/>
      <c r="D11" s="3"/>
      <c r="E11" s="3"/>
      <c r="F11" s="3"/>
      <c r="G11" s="3"/>
      <c r="H11" s="3"/>
      <c r="I11" s="3"/>
      <c r="J11" s="3"/>
      <c r="K11" s="3"/>
      <c r="L11" s="3"/>
      <c r="M11" s="3"/>
    </row>
    <row r="12" spans="1:13" ht="24" customHeight="1">
      <c r="A12" s="84"/>
      <c r="B12" s="3"/>
      <c r="C12" s="3"/>
      <c r="D12" s="3"/>
      <c r="E12" s="3"/>
      <c r="F12" s="3"/>
      <c r="G12" s="3"/>
      <c r="H12" s="3"/>
      <c r="I12" s="3"/>
      <c r="J12" s="3"/>
      <c r="K12" s="3"/>
      <c r="L12" s="3"/>
      <c r="M12" s="3"/>
    </row>
    <row r="13" spans="1:13" ht="24" customHeight="1">
      <c r="A13" s="84"/>
      <c r="B13" s="3"/>
      <c r="C13" s="3"/>
      <c r="D13" s="3"/>
      <c r="E13" s="3"/>
      <c r="F13" s="3"/>
      <c r="G13" s="3"/>
      <c r="H13" s="3"/>
      <c r="I13" s="3"/>
      <c r="J13" s="3"/>
      <c r="K13" s="3"/>
      <c r="L13" s="3"/>
      <c r="M13" s="3"/>
    </row>
    <row r="14" spans="1:13" ht="24" customHeight="1">
      <c r="A14" s="84"/>
      <c r="B14" s="3"/>
      <c r="C14" s="3"/>
      <c r="D14" s="3"/>
      <c r="E14" s="3"/>
      <c r="F14" s="3"/>
      <c r="G14" s="3"/>
      <c r="H14" s="3"/>
      <c r="I14" s="3"/>
      <c r="J14" s="3"/>
      <c r="K14" s="3"/>
      <c r="L14" s="3"/>
      <c r="M14" s="3"/>
    </row>
    <row r="15" spans="1:13" ht="24" customHeight="1">
      <c r="A15" s="84"/>
      <c r="B15" s="3"/>
      <c r="C15" s="3"/>
      <c r="D15" s="3"/>
      <c r="E15" s="3"/>
      <c r="F15" s="3"/>
      <c r="G15" s="3"/>
      <c r="H15" s="3"/>
      <c r="I15" s="3"/>
      <c r="J15" s="3"/>
      <c r="K15" s="3"/>
      <c r="L15" s="3"/>
      <c r="M15" s="3"/>
    </row>
    <row r="16" spans="1:13" ht="24" customHeight="1">
      <c r="A16" s="84"/>
      <c r="B16" s="3"/>
      <c r="C16" s="3"/>
      <c r="D16" s="3"/>
      <c r="E16" s="3"/>
      <c r="F16" s="3"/>
      <c r="G16" s="3"/>
      <c r="H16" s="3"/>
      <c r="I16" s="3"/>
      <c r="J16" s="3"/>
      <c r="K16" s="3"/>
      <c r="L16" s="3"/>
      <c r="M16" s="3"/>
    </row>
    <row r="17" spans="1:13" ht="24" customHeight="1">
      <c r="A17" s="84"/>
      <c r="B17" s="3"/>
      <c r="C17" s="3"/>
      <c r="D17" s="3"/>
      <c r="E17" s="3"/>
      <c r="F17" s="3"/>
      <c r="G17" s="3"/>
      <c r="H17" s="3"/>
      <c r="I17" s="3"/>
      <c r="J17" s="3"/>
      <c r="K17" s="3"/>
      <c r="L17" s="3"/>
      <c r="M17" s="3"/>
    </row>
  </sheetData>
  <mergeCells count="1">
    <mergeCell ref="A3:A17"/>
  </mergeCells>
  <phoneticPr fontId="24"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A3" sqref="A3"/>
    </sheetView>
  </sheetViews>
  <sheetFormatPr defaultColWidth="9" defaultRowHeight="14.25"/>
  <cols>
    <col min="1" max="1" width="121.375" customWidth="1"/>
    <col min="13" max="13" width="13.25" customWidth="1"/>
  </cols>
  <sheetData>
    <row r="1" spans="1:13" ht="24" customHeight="1">
      <c r="A1" s="1" t="s">
        <v>25</v>
      </c>
      <c r="B1" s="1"/>
      <c r="C1" s="1"/>
      <c r="D1" s="1"/>
      <c r="E1" s="1"/>
      <c r="F1" s="1"/>
      <c r="G1" s="1"/>
      <c r="H1" s="1"/>
      <c r="I1" s="1"/>
      <c r="J1" s="1"/>
      <c r="K1" s="1"/>
      <c r="L1" s="1"/>
      <c r="M1" s="1"/>
    </row>
    <row r="2" spans="1:13" ht="24" customHeight="1"/>
    <row r="3" spans="1:13" ht="84" customHeight="1">
      <c r="A3" s="55" t="s">
        <v>190</v>
      </c>
      <c r="B3" s="3"/>
      <c r="C3" s="3"/>
      <c r="D3" s="3"/>
      <c r="E3" s="3"/>
      <c r="F3" s="3"/>
      <c r="G3" s="3"/>
      <c r="H3" s="3"/>
      <c r="I3" s="3"/>
      <c r="J3" s="3"/>
      <c r="K3" s="3"/>
      <c r="L3" s="3"/>
      <c r="M3" s="3"/>
    </row>
    <row r="4" spans="1:13" ht="24" customHeight="1">
      <c r="A4" s="55" t="s">
        <v>26</v>
      </c>
      <c r="B4" s="3"/>
      <c r="C4" s="3"/>
      <c r="D4" s="3"/>
      <c r="E4" s="3"/>
      <c r="F4" s="3"/>
      <c r="G4" s="3"/>
      <c r="H4" s="3"/>
      <c r="I4" s="3"/>
      <c r="J4" s="3"/>
      <c r="K4" s="3"/>
      <c r="L4" s="3"/>
      <c r="M4" s="3"/>
    </row>
    <row r="5" spans="1:13" ht="24" customHeight="1">
      <c r="A5" s="55" t="s">
        <v>27</v>
      </c>
      <c r="B5" s="3"/>
      <c r="C5" s="3"/>
      <c r="D5" s="3"/>
      <c r="E5" s="3"/>
      <c r="F5" s="3"/>
      <c r="G5" s="3"/>
      <c r="H5" s="3"/>
      <c r="I5" s="3"/>
      <c r="J5" s="3"/>
      <c r="K5" s="3"/>
      <c r="L5" s="3"/>
      <c r="M5" s="3"/>
    </row>
    <row r="6" spans="1:13" ht="24" customHeight="1">
      <c r="A6" s="55" t="s">
        <v>28</v>
      </c>
      <c r="B6" s="3"/>
      <c r="C6" s="3"/>
      <c r="D6" s="3"/>
      <c r="E6" s="3"/>
      <c r="F6" s="3"/>
      <c r="G6" s="3"/>
      <c r="H6" s="3"/>
      <c r="I6" s="3"/>
      <c r="J6" s="3"/>
      <c r="K6" s="3"/>
      <c r="L6" s="3"/>
      <c r="M6" s="3"/>
    </row>
    <row r="7" spans="1:13" ht="24" customHeight="1">
      <c r="A7" s="55" t="s">
        <v>29</v>
      </c>
      <c r="B7" s="3"/>
      <c r="C7" s="3"/>
      <c r="D7" s="3"/>
      <c r="E7" s="3"/>
      <c r="F7" s="3"/>
      <c r="G7" s="3"/>
      <c r="H7" s="3"/>
      <c r="I7" s="3"/>
      <c r="J7" s="3"/>
      <c r="K7" s="3"/>
      <c r="L7" s="3"/>
      <c r="M7" s="3"/>
    </row>
    <row r="8" spans="1:13" ht="24" customHeight="1">
      <c r="A8" s="55" t="s">
        <v>30</v>
      </c>
      <c r="B8" s="3"/>
      <c r="C8" s="3"/>
      <c r="D8" s="3"/>
      <c r="E8" s="3"/>
      <c r="F8" s="3"/>
      <c r="G8" s="3"/>
      <c r="H8" s="3"/>
      <c r="I8" s="3"/>
      <c r="J8" s="3"/>
      <c r="K8" s="3"/>
      <c r="L8" s="3"/>
      <c r="M8" s="3"/>
    </row>
    <row r="9" spans="1:13" ht="24" customHeight="1">
      <c r="A9" s="56" t="s">
        <v>31</v>
      </c>
    </row>
    <row r="10" spans="1:13" ht="24" customHeight="1">
      <c r="A10" s="56" t="s">
        <v>32</v>
      </c>
    </row>
  </sheetData>
  <phoneticPr fontId="24"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4" workbookViewId="0">
      <selection activeCell="E25" sqref="E25"/>
    </sheetView>
  </sheetViews>
  <sheetFormatPr defaultColWidth="8" defaultRowHeight="12"/>
  <cols>
    <col min="1" max="1" width="20.75" style="47" customWidth="1"/>
    <col min="2" max="2" width="15.625" style="47" customWidth="1"/>
    <col min="3" max="3" width="28.625" style="47" customWidth="1"/>
    <col min="4" max="4" width="15.625" style="47" customWidth="1"/>
    <col min="5" max="6" width="12.625" style="47" customWidth="1"/>
    <col min="7" max="7" width="15.625" style="47" customWidth="1"/>
    <col min="8" max="16384" width="8" style="47"/>
  </cols>
  <sheetData>
    <row r="1" spans="1:256" ht="18" customHeight="1">
      <c r="G1" s="8"/>
    </row>
    <row r="2" spans="1:256" ht="22.5" customHeight="1">
      <c r="A2" s="93" t="s">
        <v>33</v>
      </c>
      <c r="B2" s="94"/>
      <c r="C2" s="94"/>
      <c r="D2" s="94"/>
      <c r="E2" s="94"/>
      <c r="F2" s="94"/>
      <c r="G2" s="94"/>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ht="7.5" customHeight="1">
      <c r="A3" s="17"/>
      <c r="B3" s="17"/>
      <c r="C3" s="17"/>
      <c r="D3" s="17"/>
      <c r="E3" s="17"/>
      <c r="F3" s="1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ht="18" customHeight="1">
      <c r="A4" s="95"/>
      <c r="B4" s="95"/>
      <c r="C4" s="95"/>
      <c r="D4" s="95"/>
      <c r="E4" s="95"/>
      <c r="F4" s="17"/>
      <c r="G4" s="12" t="s">
        <v>34</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7.5" customHeight="1">
      <c r="B5" s="17"/>
      <c r="C5" s="17"/>
      <c r="D5" s="17"/>
      <c r="E5" s="17"/>
      <c r="F5" s="1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46" customFormat="1" ht="24.2" customHeight="1">
      <c r="A6" s="96" t="s">
        <v>35</v>
      </c>
      <c r="B6" s="97"/>
      <c r="C6" s="96" t="s">
        <v>36</v>
      </c>
      <c r="D6" s="96"/>
      <c r="E6" s="96"/>
      <c r="F6" s="96"/>
      <c r="G6" s="97"/>
    </row>
    <row r="7" spans="1:256" s="46" customFormat="1" ht="24.2" customHeight="1">
      <c r="A7" s="89" t="s">
        <v>37</v>
      </c>
      <c r="B7" s="89" t="s">
        <v>38</v>
      </c>
      <c r="C7" s="89" t="s">
        <v>37</v>
      </c>
      <c r="D7" s="98" t="s">
        <v>38</v>
      </c>
      <c r="E7" s="99"/>
      <c r="F7" s="99"/>
      <c r="G7" s="100"/>
    </row>
    <row r="8" spans="1:256" s="46" customFormat="1" ht="24.2" customHeight="1">
      <c r="A8" s="90"/>
      <c r="B8" s="90"/>
      <c r="C8" s="90"/>
      <c r="D8" s="92" t="s">
        <v>39</v>
      </c>
      <c r="E8" s="87" t="s">
        <v>40</v>
      </c>
      <c r="F8" s="88"/>
      <c r="G8" s="85" t="s">
        <v>41</v>
      </c>
    </row>
    <row r="9" spans="1:256" s="46" customFormat="1" ht="24.2" customHeight="1">
      <c r="A9" s="91"/>
      <c r="B9" s="91"/>
      <c r="C9" s="91"/>
      <c r="D9" s="92"/>
      <c r="E9" s="21" t="s">
        <v>42</v>
      </c>
      <c r="F9" s="21" t="s">
        <v>43</v>
      </c>
      <c r="G9" s="86"/>
    </row>
    <row r="10" spans="1:256" s="46" customFormat="1" ht="24.2" customHeight="1">
      <c r="A10" s="48" t="s">
        <v>44</v>
      </c>
      <c r="B10" s="49">
        <v>44242900</v>
      </c>
      <c r="C10" s="52" t="s">
        <v>45</v>
      </c>
      <c r="D10" s="53">
        <v>15674500</v>
      </c>
      <c r="E10" s="53"/>
      <c r="F10" s="53"/>
      <c r="G10" s="49">
        <v>15674500</v>
      </c>
    </row>
    <row r="11" spans="1:256" s="46" customFormat="1" ht="24.2" customHeight="1">
      <c r="A11" s="54" t="s">
        <v>46</v>
      </c>
      <c r="B11" s="49">
        <v>44242900</v>
      </c>
      <c r="C11" s="50" t="s">
        <v>47</v>
      </c>
      <c r="D11" s="53">
        <v>15340300</v>
      </c>
      <c r="E11" s="53"/>
      <c r="F11" s="53"/>
      <c r="G11" s="49">
        <v>15340300</v>
      </c>
    </row>
    <row r="12" spans="1:256" s="46" customFormat="1" ht="24.2" customHeight="1">
      <c r="A12" s="48" t="s">
        <v>48</v>
      </c>
      <c r="B12" s="49"/>
      <c r="C12" s="50" t="s">
        <v>49</v>
      </c>
      <c r="D12" s="53">
        <v>828300</v>
      </c>
      <c r="E12" s="53">
        <v>828300</v>
      </c>
      <c r="F12" s="53"/>
      <c r="G12" s="51"/>
    </row>
    <row r="13" spans="1:256" s="46" customFormat="1" ht="24.2" customHeight="1">
      <c r="A13" s="54" t="s">
        <v>50</v>
      </c>
      <c r="B13" s="49"/>
      <c r="C13" s="50" t="s">
        <v>51</v>
      </c>
      <c r="D13" s="53">
        <v>360600</v>
      </c>
      <c r="E13" s="53">
        <v>360600</v>
      </c>
      <c r="F13" s="53"/>
      <c r="G13" s="49"/>
    </row>
    <row r="14" spans="1:256" s="46" customFormat="1" ht="24.2" customHeight="1">
      <c r="A14" s="48" t="s">
        <v>52</v>
      </c>
      <c r="B14" s="49"/>
      <c r="C14" s="50" t="s">
        <v>53</v>
      </c>
      <c r="D14" s="53">
        <v>4624900</v>
      </c>
      <c r="E14" s="53"/>
      <c r="F14" s="53"/>
      <c r="G14" s="49">
        <v>4624900</v>
      </c>
    </row>
    <row r="15" spans="1:256" s="46" customFormat="1" ht="24.2" customHeight="1">
      <c r="A15" s="48" t="s">
        <v>54</v>
      </c>
      <c r="B15" s="49"/>
      <c r="C15" s="50" t="s">
        <v>55</v>
      </c>
      <c r="D15" s="53">
        <v>6254200</v>
      </c>
      <c r="E15" s="53">
        <v>4150300</v>
      </c>
      <c r="F15" s="53">
        <v>903900</v>
      </c>
      <c r="G15" s="49">
        <v>1200000</v>
      </c>
    </row>
    <row r="16" spans="1:256" s="46" customFormat="1" ht="24.2" customHeight="1">
      <c r="A16" s="48" t="s">
        <v>56</v>
      </c>
      <c r="B16" s="49"/>
      <c r="C16" s="50" t="s">
        <v>57</v>
      </c>
      <c r="D16" s="53">
        <v>1160100</v>
      </c>
      <c r="E16" s="53">
        <v>1160100</v>
      </c>
      <c r="F16" s="53"/>
      <c r="G16" s="49"/>
    </row>
    <row r="17" spans="1:7" s="46" customFormat="1" ht="24.2" customHeight="1">
      <c r="A17" s="48"/>
      <c r="B17" s="49"/>
      <c r="C17" s="50"/>
      <c r="D17" s="53"/>
      <c r="E17" s="53"/>
      <c r="F17" s="53"/>
      <c r="G17" s="49"/>
    </row>
    <row r="18" spans="1:7" s="46" customFormat="1" ht="24.2" customHeight="1">
      <c r="A18" s="48"/>
      <c r="B18" s="49"/>
      <c r="C18" s="50"/>
      <c r="D18" s="53"/>
      <c r="E18" s="53"/>
      <c r="F18" s="53"/>
      <c r="G18" s="49"/>
    </row>
    <row r="19" spans="1:7" s="46" customFormat="1" ht="24.2" customHeight="1">
      <c r="A19" s="48"/>
      <c r="B19" s="49"/>
      <c r="C19" s="50"/>
      <c r="D19" s="53"/>
      <c r="E19" s="53"/>
      <c r="F19" s="53"/>
      <c r="G19" s="49"/>
    </row>
    <row r="20" spans="1:7" s="46" customFormat="1" ht="24.2" customHeight="1">
      <c r="A20" s="48"/>
      <c r="B20" s="49"/>
      <c r="C20" s="50"/>
      <c r="D20" s="53"/>
      <c r="E20" s="53"/>
      <c r="F20" s="53"/>
      <c r="G20" s="49"/>
    </row>
    <row r="21" spans="1:7" s="46" customFormat="1" ht="24.2" customHeight="1">
      <c r="A21" s="20" t="s">
        <v>58</v>
      </c>
      <c r="B21" s="49">
        <v>44242900</v>
      </c>
      <c r="C21" s="20" t="s">
        <v>59</v>
      </c>
      <c r="D21" s="49">
        <v>44242900</v>
      </c>
      <c r="E21" s="49">
        <f>SUM(E12:E16)</f>
        <v>6499300</v>
      </c>
      <c r="F21" s="49">
        <f>F15</f>
        <v>903900</v>
      </c>
      <c r="G21" s="49">
        <f>SUM(G10:G15)</f>
        <v>36839700</v>
      </c>
    </row>
    <row r="23" spans="1:7" ht="15" customHeight="1"/>
  </sheetData>
  <mergeCells count="11">
    <mergeCell ref="A2:G2"/>
    <mergeCell ref="A4:E4"/>
    <mergeCell ref="A6:B6"/>
    <mergeCell ref="C6:G6"/>
    <mergeCell ref="D7:G7"/>
    <mergeCell ref="G8:G9"/>
    <mergeCell ref="E8:F8"/>
    <mergeCell ref="A7:A9"/>
    <mergeCell ref="B7:B9"/>
    <mergeCell ref="C7:C9"/>
    <mergeCell ref="D8:D9"/>
  </mergeCells>
  <phoneticPr fontId="24"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96"/>
  <sheetViews>
    <sheetView topLeftCell="A25" workbookViewId="0">
      <selection activeCell="G33" sqref="G33"/>
    </sheetView>
  </sheetViews>
  <sheetFormatPr defaultColWidth="8" defaultRowHeight="14.25"/>
  <cols>
    <col min="1" max="3" width="5.75" style="32" customWidth="1"/>
    <col min="4" max="4" width="34.375" style="32" customWidth="1"/>
    <col min="5" max="5" width="15.5" style="33" customWidth="1"/>
    <col min="6" max="9" width="13.75" style="33" customWidth="1"/>
    <col min="10" max="16384" width="8" style="32"/>
  </cols>
  <sheetData>
    <row r="1" spans="1:9" ht="18" customHeight="1">
      <c r="I1" s="34"/>
    </row>
    <row r="2" spans="1:9" s="30" customFormat="1" ht="22.5" customHeight="1">
      <c r="A2" s="104" t="s">
        <v>60</v>
      </c>
      <c r="B2" s="104"/>
      <c r="C2" s="104"/>
      <c r="D2" s="104"/>
      <c r="E2" s="104"/>
      <c r="F2" s="104"/>
      <c r="G2" s="104"/>
      <c r="H2" s="104"/>
      <c r="I2" s="104"/>
    </row>
    <row r="3" spans="1:9" s="30" customFormat="1" ht="7.5" customHeight="1">
      <c r="A3" s="32"/>
      <c r="B3" s="32"/>
      <c r="C3" s="32"/>
      <c r="D3" s="32"/>
      <c r="E3" s="33"/>
      <c r="F3" s="33"/>
      <c r="G3" s="33"/>
      <c r="H3" s="33"/>
    </row>
    <row r="4" spans="1:9" s="30" customFormat="1" ht="18" customHeight="1">
      <c r="A4" s="105"/>
      <c r="B4" s="106"/>
      <c r="C4" s="106"/>
      <c r="D4" s="106"/>
      <c r="E4" s="106"/>
      <c r="F4" s="33"/>
      <c r="G4" s="33"/>
      <c r="H4" s="33"/>
      <c r="I4" s="35" t="s">
        <v>34</v>
      </c>
    </row>
    <row r="5" spans="1:9" s="30" customFormat="1" ht="7.5" customHeight="1">
      <c r="A5" s="36"/>
      <c r="B5" s="36"/>
      <c r="C5" s="36"/>
      <c r="D5" s="36"/>
      <c r="E5" s="33"/>
      <c r="F5" s="33"/>
      <c r="G5" s="33"/>
      <c r="H5" s="33"/>
    </row>
    <row r="6" spans="1:9" ht="24" customHeight="1">
      <c r="A6" s="101" t="s">
        <v>37</v>
      </c>
      <c r="B6" s="101"/>
      <c r="C6" s="101"/>
      <c r="D6" s="101"/>
      <c r="E6" s="101" t="s">
        <v>61</v>
      </c>
      <c r="F6" s="107"/>
      <c r="G6" s="107"/>
      <c r="H6" s="107"/>
      <c r="I6" s="107"/>
    </row>
    <row r="7" spans="1:9" ht="24" customHeight="1">
      <c r="A7" s="108" t="s">
        <v>62</v>
      </c>
      <c r="B7" s="109"/>
      <c r="C7" s="110"/>
      <c r="D7" s="101" t="s">
        <v>63</v>
      </c>
      <c r="E7" s="101" t="s">
        <v>39</v>
      </c>
      <c r="F7" s="102" t="s">
        <v>64</v>
      </c>
      <c r="G7" s="102" t="s">
        <v>65</v>
      </c>
      <c r="H7" s="102" t="s">
        <v>66</v>
      </c>
      <c r="I7" s="101" t="s">
        <v>67</v>
      </c>
    </row>
    <row r="8" spans="1:9" s="31" customFormat="1" ht="24" customHeight="1">
      <c r="A8" s="37" t="s">
        <v>68</v>
      </c>
      <c r="B8" s="37" t="s">
        <v>69</v>
      </c>
      <c r="C8" s="37" t="s">
        <v>70</v>
      </c>
      <c r="D8" s="101"/>
      <c r="E8" s="101"/>
      <c r="F8" s="103"/>
      <c r="G8" s="103"/>
      <c r="H8" s="103"/>
      <c r="I8" s="101"/>
    </row>
    <row r="9" spans="1:9" ht="24" customHeight="1">
      <c r="A9" s="43" t="s">
        <v>71</v>
      </c>
      <c r="B9" s="43"/>
      <c r="C9" s="43"/>
      <c r="D9" s="44" t="s">
        <v>72</v>
      </c>
      <c r="E9" s="25">
        <v>15674500</v>
      </c>
      <c r="F9" s="25">
        <f>E9</f>
        <v>15674500</v>
      </c>
      <c r="G9" s="25"/>
      <c r="H9" s="25"/>
      <c r="I9" s="25"/>
    </row>
    <row r="10" spans="1:9" ht="24" customHeight="1">
      <c r="A10" s="43"/>
      <c r="B10" s="45" t="s">
        <v>73</v>
      </c>
      <c r="C10" s="45"/>
      <c r="D10" s="44" t="s">
        <v>74</v>
      </c>
      <c r="E10" s="25">
        <v>5591600</v>
      </c>
      <c r="F10" s="25">
        <f t="shared" ref="F10:F35" si="0">E10</f>
        <v>5591600</v>
      </c>
      <c r="G10" s="25"/>
      <c r="H10" s="25"/>
      <c r="I10" s="25"/>
    </row>
    <row r="11" spans="1:9" ht="24" customHeight="1">
      <c r="A11" s="43"/>
      <c r="B11" s="45"/>
      <c r="C11" s="45" t="s">
        <v>75</v>
      </c>
      <c r="D11" s="44" t="s">
        <v>76</v>
      </c>
      <c r="E11" s="25">
        <v>5591600</v>
      </c>
      <c r="F11" s="25">
        <f t="shared" si="0"/>
        <v>5591600</v>
      </c>
      <c r="G11" s="25"/>
      <c r="H11" s="25"/>
      <c r="I11" s="25"/>
    </row>
    <row r="12" spans="1:9" ht="24" customHeight="1">
      <c r="A12" s="43"/>
      <c r="B12" s="45" t="s">
        <v>75</v>
      </c>
      <c r="C12" s="45"/>
      <c r="D12" s="44" t="s">
        <v>77</v>
      </c>
      <c r="E12" s="25">
        <v>10082900</v>
      </c>
      <c r="F12" s="25">
        <f t="shared" si="0"/>
        <v>10082900</v>
      </c>
      <c r="G12" s="25"/>
      <c r="H12" s="25"/>
      <c r="I12" s="25"/>
    </row>
    <row r="13" spans="1:9" ht="24" customHeight="1">
      <c r="A13" s="43"/>
      <c r="B13" s="45"/>
      <c r="C13" s="45" t="s">
        <v>75</v>
      </c>
      <c r="D13" s="44" t="s">
        <v>77</v>
      </c>
      <c r="E13" s="25">
        <v>10082900</v>
      </c>
      <c r="F13" s="25">
        <f t="shared" si="0"/>
        <v>10082900</v>
      </c>
      <c r="G13" s="25"/>
      <c r="H13" s="25"/>
      <c r="I13" s="25"/>
    </row>
    <row r="14" spans="1:9" ht="24" customHeight="1">
      <c r="A14" s="43" t="s">
        <v>78</v>
      </c>
      <c r="B14" s="45"/>
      <c r="C14" s="45"/>
      <c r="D14" s="44" t="s">
        <v>79</v>
      </c>
      <c r="E14" s="25">
        <v>15340300</v>
      </c>
      <c r="F14" s="25">
        <f t="shared" si="0"/>
        <v>15340300</v>
      </c>
      <c r="G14" s="25"/>
      <c r="H14" s="25"/>
      <c r="I14" s="25"/>
    </row>
    <row r="15" spans="1:9" ht="24" customHeight="1">
      <c r="A15" s="43"/>
      <c r="B15" s="45" t="s">
        <v>80</v>
      </c>
      <c r="C15" s="45"/>
      <c r="D15" s="44" t="s">
        <v>81</v>
      </c>
      <c r="E15" s="25">
        <v>15340300</v>
      </c>
      <c r="F15" s="25">
        <f t="shared" si="0"/>
        <v>15340300</v>
      </c>
      <c r="G15" s="25"/>
      <c r="H15" s="25"/>
      <c r="I15" s="25"/>
    </row>
    <row r="16" spans="1:9" s="30" customFormat="1" ht="24" customHeight="1">
      <c r="A16" s="43"/>
      <c r="B16" s="45"/>
      <c r="C16" s="45" t="s">
        <v>75</v>
      </c>
      <c r="D16" s="44" t="s">
        <v>82</v>
      </c>
      <c r="E16" s="25">
        <v>15340300</v>
      </c>
      <c r="F16" s="25">
        <f t="shared" si="0"/>
        <v>15340300</v>
      </c>
      <c r="G16" s="25"/>
      <c r="H16" s="25"/>
      <c r="I16" s="25"/>
    </row>
    <row r="17" spans="1:9" s="30" customFormat="1" ht="24" customHeight="1">
      <c r="A17" s="43" t="s">
        <v>83</v>
      </c>
      <c r="B17" s="45"/>
      <c r="C17" s="45"/>
      <c r="D17" s="44" t="s">
        <v>84</v>
      </c>
      <c r="E17" s="25">
        <v>828300</v>
      </c>
      <c r="F17" s="25">
        <f t="shared" si="0"/>
        <v>828300</v>
      </c>
      <c r="G17" s="25"/>
      <c r="H17" s="25"/>
      <c r="I17" s="25"/>
    </row>
    <row r="18" spans="1:9" s="30" customFormat="1" ht="24" customHeight="1">
      <c r="A18" s="43"/>
      <c r="B18" s="45" t="s">
        <v>85</v>
      </c>
      <c r="C18" s="45"/>
      <c r="D18" s="44" t="s">
        <v>86</v>
      </c>
      <c r="E18" s="25">
        <v>828300</v>
      </c>
      <c r="F18" s="25">
        <f t="shared" si="0"/>
        <v>828300</v>
      </c>
      <c r="G18" s="25"/>
      <c r="H18" s="25"/>
      <c r="I18" s="25"/>
    </row>
    <row r="19" spans="1:9" s="30" customFormat="1" ht="24" customHeight="1">
      <c r="A19" s="43"/>
      <c r="B19" s="45"/>
      <c r="C19" s="45" t="s">
        <v>87</v>
      </c>
      <c r="D19" s="44" t="s">
        <v>88</v>
      </c>
      <c r="E19" s="25">
        <v>4000</v>
      </c>
      <c r="F19" s="25">
        <f t="shared" si="0"/>
        <v>4000</v>
      </c>
      <c r="G19" s="25"/>
      <c r="H19" s="25"/>
      <c r="I19" s="25"/>
    </row>
    <row r="20" spans="1:9" s="30" customFormat="1" ht="24" customHeight="1">
      <c r="A20" s="43"/>
      <c r="B20" s="45"/>
      <c r="C20" s="45" t="s">
        <v>85</v>
      </c>
      <c r="D20" s="44" t="s">
        <v>89</v>
      </c>
      <c r="E20" s="25">
        <v>549500</v>
      </c>
      <c r="F20" s="25">
        <f t="shared" si="0"/>
        <v>549500</v>
      </c>
      <c r="G20" s="25"/>
      <c r="H20" s="25"/>
      <c r="I20" s="25"/>
    </row>
    <row r="21" spans="1:9" s="30" customFormat="1" ht="24" customHeight="1">
      <c r="A21" s="43"/>
      <c r="B21" s="45"/>
      <c r="C21" s="45" t="s">
        <v>90</v>
      </c>
      <c r="D21" s="44" t="s">
        <v>91</v>
      </c>
      <c r="E21" s="25">
        <v>274800</v>
      </c>
      <c r="F21" s="25">
        <f t="shared" si="0"/>
        <v>274800</v>
      </c>
      <c r="G21" s="25"/>
      <c r="H21" s="25"/>
      <c r="I21" s="25"/>
    </row>
    <row r="22" spans="1:9" s="30" customFormat="1" ht="24" customHeight="1">
      <c r="A22" s="43" t="s">
        <v>92</v>
      </c>
      <c r="B22" s="45"/>
      <c r="C22" s="45"/>
      <c r="D22" s="44" t="s">
        <v>93</v>
      </c>
      <c r="E22" s="25">
        <v>360600</v>
      </c>
      <c r="F22" s="25">
        <f t="shared" si="0"/>
        <v>360600</v>
      </c>
      <c r="G22" s="25"/>
      <c r="H22" s="25"/>
      <c r="I22" s="25"/>
    </row>
    <row r="23" spans="1:9" s="30" customFormat="1" ht="24" customHeight="1">
      <c r="A23" s="43"/>
      <c r="B23" s="45" t="s">
        <v>94</v>
      </c>
      <c r="C23" s="45"/>
      <c r="D23" s="44" t="s">
        <v>95</v>
      </c>
      <c r="E23" s="25">
        <v>360600</v>
      </c>
      <c r="F23" s="25">
        <f t="shared" si="0"/>
        <v>360600</v>
      </c>
      <c r="G23" s="25"/>
      <c r="H23" s="25"/>
      <c r="I23" s="25"/>
    </row>
    <row r="24" spans="1:9" s="30" customFormat="1" ht="24" customHeight="1">
      <c r="A24" s="43"/>
      <c r="B24" s="45"/>
      <c r="C24" s="45" t="s">
        <v>87</v>
      </c>
      <c r="D24" s="44" t="s">
        <v>96</v>
      </c>
      <c r="E24" s="25">
        <v>360600</v>
      </c>
      <c r="F24" s="25">
        <f t="shared" si="0"/>
        <v>360600</v>
      </c>
      <c r="G24" s="25"/>
      <c r="H24" s="25"/>
      <c r="I24" s="25"/>
    </row>
    <row r="25" spans="1:9" s="30" customFormat="1" ht="24" customHeight="1">
      <c r="A25" s="43">
        <v>212</v>
      </c>
      <c r="B25" s="45"/>
      <c r="C25" s="45"/>
      <c r="D25" s="44" t="s">
        <v>97</v>
      </c>
      <c r="E25" s="25">
        <v>4624900</v>
      </c>
      <c r="F25" s="25">
        <f t="shared" si="0"/>
        <v>4624900</v>
      </c>
      <c r="G25" s="25"/>
      <c r="H25" s="25"/>
      <c r="I25" s="25"/>
    </row>
    <row r="26" spans="1:9" s="30" customFormat="1" ht="24" customHeight="1">
      <c r="A26" s="43"/>
      <c r="B26" s="45">
        <v>99</v>
      </c>
      <c r="C26" s="45"/>
      <c r="D26" s="44" t="s">
        <v>98</v>
      </c>
      <c r="E26" s="25">
        <v>4624900</v>
      </c>
      <c r="F26" s="25">
        <f t="shared" si="0"/>
        <v>4624900</v>
      </c>
      <c r="G26" s="25"/>
      <c r="H26" s="25"/>
      <c r="I26" s="25"/>
    </row>
    <row r="27" spans="1:9" s="30" customFormat="1" ht="24" customHeight="1">
      <c r="A27" s="43"/>
      <c r="B27" s="45"/>
      <c r="C27" s="45">
        <v>99</v>
      </c>
      <c r="D27" s="44" t="s">
        <v>98</v>
      </c>
      <c r="E27" s="25">
        <v>4624900</v>
      </c>
      <c r="F27" s="25">
        <f t="shared" si="0"/>
        <v>4624900</v>
      </c>
      <c r="G27" s="25"/>
      <c r="H27" s="25"/>
      <c r="I27" s="25"/>
    </row>
    <row r="28" spans="1:9" s="30" customFormat="1" ht="24" customHeight="1">
      <c r="A28" s="43" t="s">
        <v>99</v>
      </c>
      <c r="B28" s="45"/>
      <c r="C28" s="45"/>
      <c r="D28" s="44" t="s">
        <v>100</v>
      </c>
      <c r="E28" s="25">
        <v>6254200</v>
      </c>
      <c r="F28" s="25">
        <f t="shared" si="0"/>
        <v>6254200</v>
      </c>
      <c r="G28" s="25"/>
      <c r="H28" s="25"/>
      <c r="I28" s="25"/>
    </row>
    <row r="29" spans="1:9" s="30" customFormat="1" ht="24" customHeight="1">
      <c r="A29" s="43"/>
      <c r="B29" s="45" t="s">
        <v>80</v>
      </c>
      <c r="C29" s="45"/>
      <c r="D29" s="44" t="s">
        <v>101</v>
      </c>
      <c r="E29" s="25">
        <v>6254200</v>
      </c>
      <c r="F29" s="25">
        <f t="shared" si="0"/>
        <v>6254200</v>
      </c>
      <c r="G29" s="25"/>
      <c r="H29" s="25"/>
      <c r="I29" s="25"/>
    </row>
    <row r="30" spans="1:9" s="30" customFormat="1" ht="24" customHeight="1">
      <c r="A30" s="43"/>
      <c r="B30" s="45"/>
      <c r="C30" s="45" t="s">
        <v>87</v>
      </c>
      <c r="D30" s="44" t="s">
        <v>102</v>
      </c>
      <c r="E30" s="25">
        <v>4841200</v>
      </c>
      <c r="F30" s="25">
        <f t="shared" si="0"/>
        <v>4841200</v>
      </c>
      <c r="G30" s="25"/>
      <c r="H30" s="25"/>
      <c r="I30" s="25"/>
    </row>
    <row r="31" spans="1:9" s="30" customFormat="1" ht="24" customHeight="1">
      <c r="A31" s="43"/>
      <c r="B31" s="45"/>
      <c r="C31" s="45" t="s">
        <v>103</v>
      </c>
      <c r="D31" s="44" t="s">
        <v>104</v>
      </c>
      <c r="E31" s="25">
        <v>1413000</v>
      </c>
      <c r="F31" s="25">
        <f t="shared" si="0"/>
        <v>1413000</v>
      </c>
      <c r="G31" s="25"/>
      <c r="H31" s="25"/>
      <c r="I31" s="25"/>
    </row>
    <row r="32" spans="1:9" s="30" customFormat="1" ht="24" customHeight="1">
      <c r="A32" s="43" t="s">
        <v>105</v>
      </c>
      <c r="B32" s="45"/>
      <c r="C32" s="45"/>
      <c r="D32" s="44" t="s">
        <v>106</v>
      </c>
      <c r="E32" s="25">
        <v>1160100</v>
      </c>
      <c r="F32" s="25">
        <f t="shared" si="0"/>
        <v>1160100</v>
      </c>
      <c r="G32" s="25"/>
      <c r="H32" s="25"/>
      <c r="I32" s="25"/>
    </row>
    <row r="33" spans="1:9" s="30" customFormat="1" ht="24" customHeight="1">
      <c r="A33" s="43"/>
      <c r="B33" s="45" t="s">
        <v>103</v>
      </c>
      <c r="C33" s="45"/>
      <c r="D33" s="44" t="s">
        <v>107</v>
      </c>
      <c r="E33" s="25">
        <v>1160100</v>
      </c>
      <c r="F33" s="25">
        <f t="shared" si="0"/>
        <v>1160100</v>
      </c>
      <c r="G33" s="25"/>
      <c r="H33" s="25"/>
      <c r="I33" s="25"/>
    </row>
    <row r="34" spans="1:9" s="30" customFormat="1" ht="24" customHeight="1">
      <c r="A34" s="43"/>
      <c r="B34" s="45"/>
      <c r="C34" s="45" t="s">
        <v>87</v>
      </c>
      <c r="D34" s="44" t="s">
        <v>108</v>
      </c>
      <c r="E34" s="25">
        <v>484500</v>
      </c>
      <c r="F34" s="25">
        <f t="shared" si="0"/>
        <v>484500</v>
      </c>
      <c r="G34" s="25"/>
      <c r="H34" s="25"/>
      <c r="I34" s="25"/>
    </row>
    <row r="35" spans="1:9" s="30" customFormat="1" ht="24" customHeight="1">
      <c r="A35" s="43"/>
      <c r="B35" s="45"/>
      <c r="C35" s="45" t="s">
        <v>109</v>
      </c>
      <c r="D35" s="44" t="s">
        <v>110</v>
      </c>
      <c r="E35" s="25">
        <v>675600</v>
      </c>
      <c r="F35" s="25">
        <f t="shared" si="0"/>
        <v>675600</v>
      </c>
      <c r="G35" s="25"/>
      <c r="H35" s="25"/>
      <c r="I35" s="25"/>
    </row>
    <row r="36" spans="1:9" s="30" customFormat="1" ht="24" customHeight="1">
      <c r="A36" s="101" t="s">
        <v>39</v>
      </c>
      <c r="B36" s="101"/>
      <c r="C36" s="101"/>
      <c r="D36" s="101"/>
      <c r="E36" s="40">
        <v>44242900</v>
      </c>
      <c r="F36" s="40">
        <v>44242900</v>
      </c>
      <c r="G36" s="40"/>
      <c r="H36" s="40"/>
      <c r="I36" s="40"/>
    </row>
    <row r="37" spans="1:9" s="30" customFormat="1" ht="22.5" customHeight="1">
      <c r="A37" s="41"/>
      <c r="B37" s="41"/>
      <c r="C37" s="41"/>
      <c r="D37" s="41"/>
      <c r="E37" s="42"/>
      <c r="F37" s="42"/>
      <c r="G37" s="42"/>
      <c r="H37" s="42"/>
      <c r="I37" s="42"/>
    </row>
    <row r="38" spans="1:9" s="30" customFormat="1" ht="22.5" customHeight="1">
      <c r="A38" s="41"/>
      <c r="B38" s="41"/>
      <c r="C38" s="41"/>
      <c r="D38" s="41"/>
      <c r="E38" s="42"/>
      <c r="F38" s="42"/>
      <c r="G38" s="42"/>
      <c r="H38" s="42"/>
      <c r="I38" s="42"/>
    </row>
    <row r="39" spans="1:9" s="30" customFormat="1" ht="22.5" customHeight="1">
      <c r="A39" s="41"/>
      <c r="B39" s="41"/>
      <c r="C39" s="41"/>
      <c r="D39" s="41"/>
      <c r="E39" s="29"/>
      <c r="F39" s="29"/>
      <c r="G39" s="29"/>
      <c r="H39" s="29"/>
      <c r="I39" s="29"/>
    </row>
    <row r="40" spans="1:9" ht="22.5" customHeight="1"/>
    <row r="41" spans="1:9" ht="22.5" customHeight="1"/>
    <row r="42" spans="1:9" ht="22.5" customHeight="1"/>
    <row r="43" spans="1:9" ht="22.5" customHeight="1"/>
    <row r="44" spans="1:9" ht="22.5" customHeight="1"/>
    <row r="45" spans="1:9" ht="22.5" customHeight="1"/>
    <row r="46" spans="1:9" ht="22.5" customHeight="1"/>
    <row r="47" spans="1:9" ht="22.5" customHeight="1"/>
    <row r="48" spans="1:9"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sheetData>
  <mergeCells count="12">
    <mergeCell ref="A2:I2"/>
    <mergeCell ref="A4:E4"/>
    <mergeCell ref="A6:D6"/>
    <mergeCell ref="E6:I6"/>
    <mergeCell ref="A7:C7"/>
    <mergeCell ref="H7:H8"/>
    <mergeCell ref="I7:I8"/>
    <mergeCell ref="A36:D36"/>
    <mergeCell ref="D7:D8"/>
    <mergeCell ref="E7:E8"/>
    <mergeCell ref="F7:F8"/>
    <mergeCell ref="G7:G8"/>
  </mergeCells>
  <phoneticPr fontId="24" type="noConversion"/>
  <printOptions horizontalCentered="1"/>
  <pageMargins left="0.74803149606299202" right="0.74803149606299202" top="0.98425196850393704" bottom="0.98425196850393704" header="0.511811023622047" footer="0.511811023622047"/>
  <pageSetup paperSize="9" scale="66"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96"/>
  <sheetViews>
    <sheetView topLeftCell="A25" workbookViewId="0">
      <selection activeCell="F39" sqref="F39"/>
    </sheetView>
  </sheetViews>
  <sheetFormatPr defaultColWidth="8" defaultRowHeight="14.25"/>
  <cols>
    <col min="1" max="3" width="6.25" style="32" customWidth="1"/>
    <col min="4" max="4" width="44.25" style="32" customWidth="1"/>
    <col min="5" max="5" width="20" style="33" customWidth="1"/>
    <col min="6" max="6" width="18.75" style="33" customWidth="1"/>
    <col min="7" max="7" width="20" style="33" customWidth="1"/>
    <col min="8" max="254" width="8" style="32" customWidth="1"/>
    <col min="255" max="16384" width="8" style="32"/>
  </cols>
  <sheetData>
    <row r="1" spans="1:7" ht="18" customHeight="1">
      <c r="G1" s="34"/>
    </row>
    <row r="2" spans="1:7" s="30" customFormat="1" ht="22.5" customHeight="1">
      <c r="A2" s="104" t="s">
        <v>111</v>
      </c>
      <c r="B2" s="104"/>
      <c r="C2" s="104"/>
      <c r="D2" s="104"/>
      <c r="E2" s="104"/>
      <c r="F2" s="104"/>
      <c r="G2" s="104"/>
    </row>
    <row r="3" spans="1:7" s="30" customFormat="1" ht="7.5" customHeight="1">
      <c r="A3" s="32"/>
      <c r="B3" s="32"/>
      <c r="C3" s="32"/>
      <c r="D3" s="32"/>
      <c r="E3" s="33"/>
      <c r="F3" s="33"/>
    </row>
    <row r="4" spans="1:7" s="30" customFormat="1" ht="18" customHeight="1">
      <c r="A4" s="105"/>
      <c r="B4" s="106"/>
      <c r="C4" s="106"/>
      <c r="D4" s="106"/>
      <c r="E4" s="106"/>
      <c r="F4" s="33"/>
      <c r="G4" s="35" t="s">
        <v>34</v>
      </c>
    </row>
    <row r="5" spans="1:7" s="30" customFormat="1" ht="7.5" customHeight="1">
      <c r="A5" s="36"/>
      <c r="B5" s="36"/>
      <c r="C5" s="36"/>
      <c r="D5" s="36"/>
      <c r="E5" s="33"/>
      <c r="F5" s="33"/>
    </row>
    <row r="6" spans="1:7" ht="24" customHeight="1">
      <c r="A6" s="101" t="s">
        <v>37</v>
      </c>
      <c r="B6" s="101"/>
      <c r="C6" s="101"/>
      <c r="D6" s="101"/>
      <c r="E6" s="101" t="s">
        <v>112</v>
      </c>
      <c r="F6" s="107"/>
      <c r="G6" s="107"/>
    </row>
    <row r="7" spans="1:7" ht="24" customHeight="1">
      <c r="A7" s="108" t="s">
        <v>62</v>
      </c>
      <c r="B7" s="109"/>
      <c r="C7" s="110"/>
      <c r="D7" s="101" t="s">
        <v>63</v>
      </c>
      <c r="E7" s="101" t="s">
        <v>39</v>
      </c>
      <c r="F7" s="102" t="s">
        <v>40</v>
      </c>
      <c r="G7" s="101" t="s">
        <v>41</v>
      </c>
    </row>
    <row r="8" spans="1:7" s="31" customFormat="1" ht="24" customHeight="1">
      <c r="A8" s="37" t="s">
        <v>68</v>
      </c>
      <c r="B8" s="37" t="s">
        <v>69</v>
      </c>
      <c r="C8" s="37" t="s">
        <v>70</v>
      </c>
      <c r="D8" s="101"/>
      <c r="E8" s="101"/>
      <c r="F8" s="103"/>
      <c r="G8" s="101"/>
    </row>
    <row r="9" spans="1:7" ht="24" customHeight="1">
      <c r="A9" s="43" t="s">
        <v>71</v>
      </c>
      <c r="B9" s="43"/>
      <c r="C9" s="43"/>
      <c r="D9" s="44" t="s">
        <v>72</v>
      </c>
      <c r="E9" s="25">
        <v>15674500</v>
      </c>
      <c r="F9" s="25"/>
      <c r="G9" s="25">
        <f t="shared" ref="G9:G16" si="0">E9</f>
        <v>15674500</v>
      </c>
    </row>
    <row r="10" spans="1:7" ht="24" customHeight="1">
      <c r="A10" s="43"/>
      <c r="B10" s="45" t="s">
        <v>73</v>
      </c>
      <c r="C10" s="45"/>
      <c r="D10" s="44" t="s">
        <v>74</v>
      </c>
      <c r="E10" s="25">
        <v>5591600</v>
      </c>
      <c r="F10" s="25"/>
      <c r="G10" s="25">
        <f t="shared" si="0"/>
        <v>5591600</v>
      </c>
    </row>
    <row r="11" spans="1:7" ht="24" customHeight="1">
      <c r="A11" s="43"/>
      <c r="B11" s="45"/>
      <c r="C11" s="45" t="s">
        <v>75</v>
      </c>
      <c r="D11" s="44" t="s">
        <v>76</v>
      </c>
      <c r="E11" s="25">
        <v>5591600</v>
      </c>
      <c r="F11" s="25"/>
      <c r="G11" s="25">
        <f t="shared" si="0"/>
        <v>5591600</v>
      </c>
    </row>
    <row r="12" spans="1:7" ht="24" customHeight="1">
      <c r="A12" s="43"/>
      <c r="B12" s="45" t="s">
        <v>75</v>
      </c>
      <c r="C12" s="45"/>
      <c r="D12" s="44" t="s">
        <v>77</v>
      </c>
      <c r="E12" s="25">
        <v>10082900</v>
      </c>
      <c r="F12" s="25"/>
      <c r="G12" s="25">
        <f t="shared" si="0"/>
        <v>10082900</v>
      </c>
    </row>
    <row r="13" spans="1:7" ht="24" customHeight="1">
      <c r="A13" s="43"/>
      <c r="B13" s="45"/>
      <c r="C13" s="45" t="s">
        <v>75</v>
      </c>
      <c r="D13" s="44" t="s">
        <v>77</v>
      </c>
      <c r="E13" s="25">
        <v>10082900</v>
      </c>
      <c r="F13" s="25"/>
      <c r="G13" s="25">
        <f t="shared" si="0"/>
        <v>10082900</v>
      </c>
    </row>
    <row r="14" spans="1:7" ht="24" customHeight="1">
      <c r="A14" s="43" t="s">
        <v>78</v>
      </c>
      <c r="B14" s="45"/>
      <c r="C14" s="45"/>
      <c r="D14" s="44" t="s">
        <v>79</v>
      </c>
      <c r="E14" s="25">
        <v>15340300</v>
      </c>
      <c r="F14" s="25"/>
      <c r="G14" s="25">
        <f t="shared" si="0"/>
        <v>15340300</v>
      </c>
    </row>
    <row r="15" spans="1:7" ht="24" customHeight="1">
      <c r="A15" s="43"/>
      <c r="B15" s="45" t="s">
        <v>80</v>
      </c>
      <c r="C15" s="45"/>
      <c r="D15" s="44" t="s">
        <v>81</v>
      </c>
      <c r="E15" s="25">
        <v>15340300</v>
      </c>
      <c r="F15" s="25"/>
      <c r="G15" s="25">
        <f t="shared" si="0"/>
        <v>15340300</v>
      </c>
    </row>
    <row r="16" spans="1:7" s="30" customFormat="1" ht="24" customHeight="1">
      <c r="A16" s="43"/>
      <c r="B16" s="45"/>
      <c r="C16" s="45" t="s">
        <v>75</v>
      </c>
      <c r="D16" s="44" t="s">
        <v>82</v>
      </c>
      <c r="E16" s="25">
        <v>15340300</v>
      </c>
      <c r="F16" s="25"/>
      <c r="G16" s="25">
        <f t="shared" si="0"/>
        <v>15340300</v>
      </c>
    </row>
    <row r="17" spans="1:7" s="30" customFormat="1" ht="24" customHeight="1">
      <c r="A17" s="43" t="s">
        <v>83</v>
      </c>
      <c r="B17" s="45"/>
      <c r="C17" s="45"/>
      <c r="D17" s="44" t="s">
        <v>84</v>
      </c>
      <c r="E17" s="25">
        <v>828300</v>
      </c>
      <c r="F17" s="25">
        <f t="shared" ref="F17:F24" si="1">E17</f>
        <v>828300</v>
      </c>
      <c r="G17" s="25"/>
    </row>
    <row r="18" spans="1:7" s="30" customFormat="1" ht="24" customHeight="1">
      <c r="A18" s="43"/>
      <c r="B18" s="45" t="s">
        <v>85</v>
      </c>
      <c r="C18" s="45"/>
      <c r="D18" s="44" t="s">
        <v>86</v>
      </c>
      <c r="E18" s="25">
        <v>828300</v>
      </c>
      <c r="F18" s="25">
        <f t="shared" si="1"/>
        <v>828300</v>
      </c>
      <c r="G18" s="25"/>
    </row>
    <row r="19" spans="1:7" s="30" customFormat="1" ht="24" customHeight="1">
      <c r="A19" s="43"/>
      <c r="B19" s="45"/>
      <c r="C19" s="45" t="s">
        <v>87</v>
      </c>
      <c r="D19" s="44" t="s">
        <v>88</v>
      </c>
      <c r="E19" s="25">
        <v>4000</v>
      </c>
      <c r="F19" s="25">
        <f t="shared" si="1"/>
        <v>4000</v>
      </c>
      <c r="G19" s="25"/>
    </row>
    <row r="20" spans="1:7" s="30" customFormat="1" ht="24" customHeight="1">
      <c r="A20" s="43"/>
      <c r="B20" s="45"/>
      <c r="C20" s="45" t="s">
        <v>85</v>
      </c>
      <c r="D20" s="44" t="s">
        <v>89</v>
      </c>
      <c r="E20" s="25">
        <v>549500</v>
      </c>
      <c r="F20" s="25">
        <f t="shared" si="1"/>
        <v>549500</v>
      </c>
      <c r="G20" s="25"/>
    </row>
    <row r="21" spans="1:7" s="30" customFormat="1" ht="24" customHeight="1">
      <c r="A21" s="43"/>
      <c r="B21" s="45"/>
      <c r="C21" s="45" t="s">
        <v>90</v>
      </c>
      <c r="D21" s="44" t="s">
        <v>91</v>
      </c>
      <c r="E21" s="25">
        <v>274800</v>
      </c>
      <c r="F21" s="25">
        <f t="shared" si="1"/>
        <v>274800</v>
      </c>
      <c r="G21" s="25"/>
    </row>
    <row r="22" spans="1:7" s="30" customFormat="1" ht="24" customHeight="1">
      <c r="A22" s="43" t="s">
        <v>92</v>
      </c>
      <c r="B22" s="45"/>
      <c r="C22" s="45"/>
      <c r="D22" s="44" t="s">
        <v>93</v>
      </c>
      <c r="E22" s="25">
        <v>360600</v>
      </c>
      <c r="F22" s="25">
        <f t="shared" si="1"/>
        <v>360600</v>
      </c>
      <c r="G22" s="25"/>
    </row>
    <row r="23" spans="1:7" s="30" customFormat="1" ht="24" customHeight="1">
      <c r="A23" s="43"/>
      <c r="B23" s="45" t="s">
        <v>94</v>
      </c>
      <c r="C23" s="45"/>
      <c r="D23" s="44" t="s">
        <v>95</v>
      </c>
      <c r="E23" s="25">
        <v>360600</v>
      </c>
      <c r="F23" s="25">
        <f t="shared" si="1"/>
        <v>360600</v>
      </c>
      <c r="G23" s="25"/>
    </row>
    <row r="24" spans="1:7" s="30" customFormat="1" ht="24" customHeight="1">
      <c r="A24" s="43"/>
      <c r="B24" s="45"/>
      <c r="C24" s="45" t="s">
        <v>87</v>
      </c>
      <c r="D24" s="44" t="s">
        <v>96</v>
      </c>
      <c r="E24" s="25">
        <v>360600</v>
      </c>
      <c r="F24" s="25">
        <f t="shared" si="1"/>
        <v>360600</v>
      </c>
      <c r="G24" s="25"/>
    </row>
    <row r="25" spans="1:7" s="30" customFormat="1" ht="24" customHeight="1">
      <c r="A25" s="43">
        <v>212</v>
      </c>
      <c r="B25" s="45"/>
      <c r="C25" s="45"/>
      <c r="D25" s="44" t="s">
        <v>97</v>
      </c>
      <c r="E25" s="25">
        <v>4624900</v>
      </c>
      <c r="F25" s="25"/>
      <c r="G25" s="25">
        <f>E25</f>
        <v>4624900</v>
      </c>
    </row>
    <row r="26" spans="1:7" s="30" customFormat="1" ht="24" customHeight="1">
      <c r="A26" s="43"/>
      <c r="B26" s="45">
        <v>99</v>
      </c>
      <c r="C26" s="45"/>
      <c r="D26" s="44" t="s">
        <v>98</v>
      </c>
      <c r="E26" s="25">
        <v>4624900</v>
      </c>
      <c r="F26" s="25"/>
      <c r="G26" s="25">
        <f>E26</f>
        <v>4624900</v>
      </c>
    </row>
    <row r="27" spans="1:7" s="30" customFormat="1" ht="24" customHeight="1">
      <c r="A27" s="43"/>
      <c r="B27" s="45"/>
      <c r="C27" s="45">
        <v>99</v>
      </c>
      <c r="D27" s="44" t="s">
        <v>98</v>
      </c>
      <c r="E27" s="25">
        <v>4624900</v>
      </c>
      <c r="F27" s="25"/>
      <c r="G27" s="25">
        <f>E27</f>
        <v>4624900</v>
      </c>
    </row>
    <row r="28" spans="1:7" s="30" customFormat="1" ht="24" customHeight="1">
      <c r="A28" s="43" t="s">
        <v>99</v>
      </c>
      <c r="B28" s="45"/>
      <c r="C28" s="45"/>
      <c r="D28" s="44" t="s">
        <v>100</v>
      </c>
      <c r="E28" s="25">
        <v>6254200</v>
      </c>
      <c r="F28" s="25">
        <v>5054200</v>
      </c>
      <c r="G28" s="25">
        <v>1200000</v>
      </c>
    </row>
    <row r="29" spans="1:7" s="30" customFormat="1" ht="24" customHeight="1">
      <c r="A29" s="43"/>
      <c r="B29" s="45" t="s">
        <v>80</v>
      </c>
      <c r="C29" s="45"/>
      <c r="D29" s="44" t="s">
        <v>101</v>
      </c>
      <c r="E29" s="25">
        <v>6254200</v>
      </c>
      <c r="F29" s="25">
        <v>5054200</v>
      </c>
      <c r="G29" s="25">
        <v>1200000</v>
      </c>
    </row>
    <row r="30" spans="1:7" s="30" customFormat="1" ht="24" customHeight="1">
      <c r="A30" s="43"/>
      <c r="B30" s="45"/>
      <c r="C30" s="45" t="s">
        <v>87</v>
      </c>
      <c r="D30" s="44" t="s">
        <v>102</v>
      </c>
      <c r="E30" s="25">
        <v>4841200</v>
      </c>
      <c r="F30" s="25">
        <f>E30</f>
        <v>4841200</v>
      </c>
      <c r="G30" s="25"/>
    </row>
    <row r="31" spans="1:7" s="30" customFormat="1" ht="24" customHeight="1">
      <c r="A31" s="43"/>
      <c r="B31" s="45"/>
      <c r="C31" s="45" t="s">
        <v>103</v>
      </c>
      <c r="D31" s="44" t="s">
        <v>104</v>
      </c>
      <c r="E31" s="25">
        <v>1413000</v>
      </c>
      <c r="F31" s="25">
        <v>213000</v>
      </c>
      <c r="G31" s="25">
        <v>1200000</v>
      </c>
    </row>
    <row r="32" spans="1:7" s="30" customFormat="1" ht="24" customHeight="1">
      <c r="A32" s="43" t="s">
        <v>105</v>
      </c>
      <c r="B32" s="45"/>
      <c r="C32" s="45"/>
      <c r="D32" s="44" t="s">
        <v>106</v>
      </c>
      <c r="E32" s="25">
        <v>1160100</v>
      </c>
      <c r="F32" s="25">
        <f>E32</f>
        <v>1160100</v>
      </c>
      <c r="G32" s="25"/>
    </row>
    <row r="33" spans="1:7" s="30" customFormat="1" ht="24" customHeight="1">
      <c r="A33" s="43"/>
      <c r="B33" s="45" t="s">
        <v>103</v>
      </c>
      <c r="C33" s="45"/>
      <c r="D33" s="44" t="s">
        <v>107</v>
      </c>
      <c r="E33" s="25">
        <v>1160100</v>
      </c>
      <c r="F33" s="25">
        <f>E33</f>
        <v>1160100</v>
      </c>
      <c r="G33" s="25"/>
    </row>
    <row r="34" spans="1:7" s="30" customFormat="1" ht="24" customHeight="1">
      <c r="A34" s="43"/>
      <c r="B34" s="45"/>
      <c r="C34" s="45" t="s">
        <v>87</v>
      </c>
      <c r="D34" s="44" t="s">
        <v>108</v>
      </c>
      <c r="E34" s="25">
        <v>484500</v>
      </c>
      <c r="F34" s="25">
        <f>E34</f>
        <v>484500</v>
      </c>
      <c r="G34" s="25"/>
    </row>
    <row r="35" spans="1:7" s="30" customFormat="1" ht="24" customHeight="1">
      <c r="A35" s="43"/>
      <c r="B35" s="45"/>
      <c r="C35" s="45" t="s">
        <v>109</v>
      </c>
      <c r="D35" s="44" t="s">
        <v>110</v>
      </c>
      <c r="E35" s="25">
        <v>675600</v>
      </c>
      <c r="F35" s="25">
        <f>E35</f>
        <v>675600</v>
      </c>
      <c r="G35" s="25"/>
    </row>
    <row r="36" spans="1:7" s="30" customFormat="1" ht="24" customHeight="1">
      <c r="A36" s="101" t="s">
        <v>39</v>
      </c>
      <c r="B36" s="101"/>
      <c r="C36" s="101"/>
      <c r="D36" s="101"/>
      <c r="E36" s="40">
        <v>44242900</v>
      </c>
      <c r="F36" s="40">
        <v>7403200</v>
      </c>
      <c r="G36" s="40">
        <v>36839700</v>
      </c>
    </row>
    <row r="37" spans="1:7" s="30" customFormat="1" ht="22.5" customHeight="1">
      <c r="A37" s="41"/>
      <c r="B37" s="41"/>
      <c r="C37" s="41"/>
      <c r="D37" s="41"/>
      <c r="E37" s="42"/>
      <c r="F37" s="42"/>
      <c r="G37" s="42"/>
    </row>
    <row r="38" spans="1:7" s="30" customFormat="1" ht="22.5" customHeight="1">
      <c r="A38" s="41"/>
      <c r="B38" s="41"/>
      <c r="C38" s="41"/>
      <c r="D38" s="41"/>
      <c r="E38" s="42"/>
      <c r="F38" s="42"/>
      <c r="G38" s="42"/>
    </row>
    <row r="39" spans="1:7" s="30" customFormat="1" ht="22.5" customHeight="1">
      <c r="A39" s="41"/>
      <c r="B39" s="41"/>
      <c r="C39" s="41"/>
      <c r="D39" s="41"/>
      <c r="E39" s="29"/>
      <c r="F39" s="29"/>
      <c r="G39" s="29"/>
    </row>
    <row r="40" spans="1:7" ht="22.5" customHeight="1"/>
    <row r="41" spans="1:7" ht="22.5" customHeight="1"/>
    <row r="42" spans="1:7" ht="22.5" customHeight="1"/>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sheetData>
  <mergeCells count="10">
    <mergeCell ref="A2:G2"/>
    <mergeCell ref="A4:E4"/>
    <mergeCell ref="A6:D6"/>
    <mergeCell ref="E6:G6"/>
    <mergeCell ref="A7:C7"/>
    <mergeCell ref="A36:D36"/>
    <mergeCell ref="D7:D8"/>
    <mergeCell ref="E7:E8"/>
    <mergeCell ref="F7:F8"/>
    <mergeCell ref="G7:G8"/>
  </mergeCells>
  <phoneticPr fontId="24" type="noConversion"/>
  <printOptions horizontalCentered="1"/>
  <pageMargins left="0.74803149606299202" right="0.74803149606299202" top="0.98425196850393704" bottom="0.98425196850393704" header="0.511811023622047" footer="0.511811023622047"/>
  <pageSetup paperSize="9" scale="66"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2022-12-13T07:32:00Z</cp:lastPrinted>
  <dcterms:created xsi:type="dcterms:W3CDTF">2010-12-07T08:10:00Z</dcterms:created>
  <dcterms:modified xsi:type="dcterms:W3CDTF">2023-02-08T00:27:26Z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