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095" windowHeight="11805" tabRatio="723"/>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5621"/>
</workbook>
</file>

<file path=xl/calcChain.xml><?xml version="1.0" encoding="utf-8"?>
<calcChain xmlns="http://schemas.openxmlformats.org/spreadsheetml/2006/main">
  <c r="E33" i="31" l="1"/>
  <c r="E32" i="31"/>
  <c r="E31" i="31"/>
  <c r="E30" i="31"/>
  <c r="D30" i="31"/>
  <c r="F28" i="31"/>
  <c r="F27" i="31"/>
  <c r="F25" i="31"/>
  <c r="F24" i="31"/>
  <c r="F23" i="31"/>
  <c r="F22" i="31"/>
  <c r="F21" i="31"/>
  <c r="F20" i="31"/>
  <c r="F19" i="31"/>
  <c r="D18" i="31"/>
  <c r="F18" i="31" s="1"/>
  <c r="F34" i="31" s="1"/>
  <c r="E17" i="31"/>
  <c r="E16" i="31"/>
  <c r="E15" i="31"/>
  <c r="E14" i="31"/>
  <c r="E13" i="31"/>
  <c r="E12" i="31"/>
  <c r="E11" i="31"/>
  <c r="E10" i="31"/>
  <c r="E9" i="31"/>
  <c r="E34" i="31" s="1"/>
  <c r="D9" i="31"/>
  <c r="D34" i="31" s="1"/>
  <c r="G23" i="34"/>
  <c r="F23" i="34"/>
  <c r="E23" i="34"/>
  <c r="E14" i="28"/>
  <c r="D14" i="28"/>
  <c r="B14" i="28"/>
  <c r="G23" i="27"/>
  <c r="E23" i="27"/>
  <c r="F22" i="27"/>
  <c r="F21" i="27"/>
  <c r="F20" i="27"/>
  <c r="F16" i="27"/>
  <c r="F15" i="27"/>
  <c r="F14" i="27"/>
  <c r="F23" i="27" s="1"/>
  <c r="F13" i="27"/>
  <c r="F12" i="27"/>
  <c r="E23" i="26"/>
  <c r="F23" i="26" s="1"/>
  <c r="F22" i="26"/>
  <c r="F21" i="26"/>
  <c r="F20" i="26"/>
  <c r="F19" i="26"/>
  <c r="F18" i="26"/>
  <c r="F17" i="26"/>
  <c r="F16" i="26"/>
  <c r="F15" i="26"/>
  <c r="F14" i="26"/>
  <c r="F13" i="26"/>
  <c r="F12" i="26"/>
  <c r="F11" i="26"/>
  <c r="F10" i="26"/>
  <c r="F9" i="26"/>
  <c r="G21" i="11"/>
  <c r="F21" i="11"/>
  <c r="E21" i="11"/>
  <c r="D21" i="11"/>
  <c r="B21" i="11"/>
</calcChain>
</file>

<file path=xl/sharedStrings.xml><?xml version="1.0" encoding="utf-8"?>
<sst xmlns="http://schemas.openxmlformats.org/spreadsheetml/2006/main" count="324" uniqueCount="180">
  <si>
    <t>上海市崇明区2023年单位预算</t>
  </si>
  <si>
    <t>预算单位：上海市崇明区国有资产监督管理委员会企业发展服务中心</t>
  </si>
  <si>
    <t>目  录</t>
  </si>
  <si>
    <t>一、单位主要职能</t>
  </si>
  <si>
    <t>二、单位机构设置</t>
  </si>
  <si>
    <t>三、名词解释</t>
  </si>
  <si>
    <t>四、单位预算编制说明</t>
  </si>
  <si>
    <t>五、单位预算表</t>
  </si>
  <si>
    <t xml:space="preserve">    1. 2023年预算单位财务收支预算总表</t>
  </si>
  <si>
    <t xml:space="preserve">    2. 2023年预算单位收入预算总表</t>
  </si>
  <si>
    <t xml:space="preserve">    3. 2023年预算单位支出预算总表</t>
  </si>
  <si>
    <t xml:space="preserve">    4．2023年预算单位财政拨款收支预算总表</t>
  </si>
  <si>
    <t xml:space="preserve">    5. 2023年预算单位一般公共预算支出功能分类预算表</t>
  </si>
  <si>
    <t xml:space="preserve">    6．2023年预算单位政府性基金预算支出功能分类预算表  </t>
  </si>
  <si>
    <t xml:space="preserve">    7. 2023年预算单位国有资本经营预算支出功能分类预算表</t>
  </si>
  <si>
    <t xml:space="preserve">    8. 2023年预算单位一般公共预算基本支出部门预算经济分类预算表</t>
  </si>
  <si>
    <t xml:space="preserve">    9. 单位“三公”经费和机关运行经费预算表  </t>
  </si>
  <si>
    <t xml:space="preserve">六、其他相关情况说明  </t>
  </si>
  <si>
    <t>主要职能</t>
  </si>
  <si>
    <t xml:space="preserve">  上海市崇明区国有资产监督管理委员会企业发展服务中心是事业单位。</t>
  </si>
  <si>
    <t>主要职能包括：</t>
  </si>
  <si>
    <t xml:space="preserve">  1.协助推进和加强区属国有企业董事会、监事会建设，参与拟定公司治理相关的政策制度；指导企业董事会、监事会完善制度和规范运作。</t>
  </si>
  <si>
    <t xml:space="preserve">  2.负责汇总分析企业董事会、监事会工作进展情况，接受外派专职监事会主席和专职董事、监事的专项报告，提出审核意见，并报有关部门。</t>
  </si>
  <si>
    <t xml:space="preserve">  3.负责外派专职监事会主席和专职董事、监事在岗期间的日常管理、考核、资格培训和在岗培训等业务培训及后勤服务保障等工作。负责建立并维护董事、监事人才资料信息库。</t>
  </si>
  <si>
    <t xml:space="preserve">  4.参与本区国资系统党建服务阵地建设，发挥党建引领群建作用。协助做好基层党组织党员发展、教育、管理、培训以及党费收缴、管理、使用和组织关系接转、党内统计等相关服务、指导工作。</t>
  </si>
  <si>
    <t xml:space="preserve">  5.承担国资系统信息化建设、教育培训相关事务性工作。</t>
  </si>
  <si>
    <t xml:space="preserve">  6.承办上级部门交办的其他事项。</t>
  </si>
  <si>
    <t>机构设置</t>
  </si>
  <si>
    <t xml:space="preserve"> 上海市崇明区国有资产监督管理委员会企业发展服务中心有2个内设机构，分别为综合服务科和法人治理科。</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</si>
  <si>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</si>
  <si>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</si>
  <si>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2023年单位预算编制说明</t>
  </si>
  <si>
    <t xml:space="preserve">   1. “社会保障和就业支出”科目55.22万元，主要用于缴纳单位工作人员的养老保险费、职业年金，支付退休人员的福利费、活动费。</t>
  </si>
  <si>
    <t xml:space="preserve">   2. “卫生健康支出”科目22.94万元，主要用于缴纳单位工作人员的医疗保险费。</t>
  </si>
  <si>
    <t xml:space="preserve">   3. “资源勘探信息等支出”科目333.53万元，主要用于支付单位工作人员的工资、单位办公费等公用经费以及项目经费。</t>
  </si>
  <si>
    <t xml:space="preserve">   4. “住房保障支出”科目16.93万元，主要用于缴纳单位工作人员的住房公积金。</t>
  </si>
  <si>
    <t>2023年预算单位财务收支预算总表</t>
  </si>
  <si>
    <t>单位:元（见元进百）</t>
  </si>
  <si>
    <r>
      <rPr>
        <sz val="12"/>
        <rFont val="宋体"/>
        <family val="3"/>
        <charset val="134"/>
      </rPr>
      <t>本年</t>
    </r>
    <r>
      <rPr>
        <sz val="12"/>
        <rFont val="宋体"/>
        <family val="3"/>
        <charset val="134"/>
      </rPr>
      <t>收</t>
    </r>
    <r>
      <rPr>
        <sz val="12"/>
        <rFont val="宋体"/>
        <family val="3"/>
        <charset val="134"/>
      </rPr>
      <t>入</t>
    </r>
  </si>
  <si>
    <r>
      <rPr>
        <sz val="12"/>
        <rFont val="宋体"/>
        <family val="3"/>
        <charset val="134"/>
      </rPr>
      <t>本年</t>
    </r>
    <r>
      <rPr>
        <sz val="12"/>
        <rFont val="宋体"/>
        <family val="3"/>
        <charset val="134"/>
      </rPr>
      <t>支</t>
    </r>
    <r>
      <rPr>
        <sz val="12"/>
        <rFont val="宋体"/>
        <family val="3"/>
        <charset val="134"/>
      </rPr>
      <t>出</t>
    </r>
  </si>
  <si>
    <t>项目</t>
  </si>
  <si>
    <t>预算数</t>
  </si>
  <si>
    <t>合计</t>
  </si>
  <si>
    <t>基本支出</t>
  </si>
  <si>
    <t>项目支出</t>
  </si>
  <si>
    <t>人员经费</t>
  </si>
  <si>
    <t>公用经费</t>
  </si>
  <si>
    <t>一、财政拨款收入</t>
  </si>
  <si>
    <t>一、社会保障和就业支出</t>
  </si>
  <si>
    <t>1、一般公共预算资金</t>
  </si>
  <si>
    <t>二、卫生健康支出</t>
  </si>
  <si>
    <t>2、政府性基金</t>
  </si>
  <si>
    <t>三、资源勘探工业信息等支出</t>
  </si>
  <si>
    <t>3、国有资本经营预算</t>
  </si>
  <si>
    <t>四、住房保障支出</t>
  </si>
  <si>
    <t>二、事业收入</t>
  </si>
  <si>
    <t>三、事业单位经营收入</t>
  </si>
  <si>
    <t>四、其他收入</t>
  </si>
  <si>
    <r>
      <rPr>
        <sz val="12"/>
        <rFont val="宋体"/>
        <family val="3"/>
        <charset val="134"/>
      </rPr>
      <t>收入</t>
    </r>
    <r>
      <rPr>
        <sz val="12"/>
        <rFont val="宋体"/>
        <family val="3"/>
        <charset val="134"/>
      </rPr>
      <t>总</t>
    </r>
    <r>
      <rPr>
        <sz val="12"/>
        <rFont val="宋体"/>
        <family val="3"/>
        <charset val="134"/>
      </rPr>
      <t>计</t>
    </r>
  </si>
  <si>
    <r>
      <rPr>
        <sz val="12"/>
        <rFont val="宋体"/>
        <family val="3"/>
        <charset val="134"/>
      </rPr>
      <t>支出</t>
    </r>
    <r>
      <rPr>
        <sz val="12"/>
        <rFont val="宋体"/>
        <family val="3"/>
        <charset val="134"/>
      </rPr>
      <t>总</t>
    </r>
    <r>
      <rPr>
        <sz val="12"/>
        <rFont val="宋体"/>
        <family val="3"/>
        <charset val="134"/>
      </rPr>
      <t>计</t>
    </r>
  </si>
  <si>
    <t>2023年预算单位收入预算总表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</si>
  <si>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</si>
  <si>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</si>
  <si>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</si>
  <si>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</si>
  <si>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</si>
  <si>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</si>
  <si>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</si>
  <si>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</si>
  <si>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</si>
  <si>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</si>
  <si>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</si>
  <si>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</si>
  <si>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</si>
  <si>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</si>
  <si>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</si>
  <si>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</si>
  <si>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</si>
  <si>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</si>
  <si>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</si>
  <si>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</si>
  <si>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</si>
  <si>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11</t>
  </si>
  <si>
    <t>行政事业单位医疗</t>
  </si>
  <si>
    <t>事业单位医疗</t>
  </si>
  <si>
    <t>215</t>
  </si>
  <si>
    <t>资源勘探工业信息等支出</t>
  </si>
  <si>
    <t>07</t>
  </si>
  <si>
    <t>国有资产监管</t>
  </si>
  <si>
    <t>99</t>
  </si>
  <si>
    <t>其他国有资产监管支出</t>
  </si>
  <si>
    <t>221</t>
  </si>
  <si>
    <t>住房保障支出</t>
  </si>
  <si>
    <t>住房改革支出</t>
  </si>
  <si>
    <t>01</t>
  </si>
  <si>
    <t>住房公积金</t>
  </si>
  <si>
    <t>2023年预算单位支出预算总表</t>
  </si>
  <si>
    <t>支出预算</t>
  </si>
  <si>
    <t>2023年预算单位财政拨款收支预算总表</t>
  </si>
  <si>
    <t>财政拨款支出</t>
  </si>
  <si>
    <t>一般公共预算</t>
  </si>
  <si>
    <t>政府性基金预算</t>
  </si>
  <si>
    <t>国有资本经营预算</t>
  </si>
  <si>
    <r>
      <rPr>
        <sz val="12"/>
        <rFont val="宋体"/>
        <family val="3"/>
        <charset val="134"/>
      </rPr>
      <t>一、</t>
    </r>
    <r>
      <rPr>
        <sz val="12"/>
        <rFont val="宋体"/>
        <family val="3"/>
        <charset val="134"/>
      </rPr>
      <t>一般</t>
    </r>
    <r>
      <rPr>
        <sz val="12"/>
        <rFont val="宋体"/>
        <family val="3"/>
        <charset val="134"/>
      </rPr>
      <t>公共预算资金</t>
    </r>
  </si>
  <si>
    <t>二、政府性基金</t>
  </si>
  <si>
    <t>三、国有资本经营预算</t>
  </si>
  <si>
    <t>2023年预算单位一般公共预算支出功能分类预算表</t>
  </si>
  <si>
    <t>一般公共预算支出</t>
  </si>
  <si>
    <t>政府性基金预算支出</t>
  </si>
  <si>
    <t>2023年预算单位国有资本经营预算支出功能分类预算表</t>
  </si>
  <si>
    <t>国有资本经营预算支出</t>
  </si>
  <si>
    <t>注：2023年未安排国有资本经营预算，故本表无数据</t>
  </si>
  <si>
    <t>2023年预算单位一般公共预算基本支出部门预算经济分类预算表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</si>
  <si>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</si>
  <si>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</si>
  <si>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</si>
  <si>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</si>
  <si>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</si>
  <si>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</si>
  <si>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</si>
  <si>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</si>
  <si>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</si>
  <si>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</si>
  <si>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</si>
  <si>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</si>
  <si>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</si>
  <si>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</si>
  <si>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</si>
  <si>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</si>
  <si>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</si>
  <si>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</si>
  <si>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</si>
  <si>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</si>
  <si>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水费</t>
  </si>
  <si>
    <t>差旅费</t>
  </si>
  <si>
    <t>维修（护）费</t>
  </si>
  <si>
    <t>15</t>
  </si>
  <si>
    <t>会议费</t>
  </si>
  <si>
    <t>16</t>
  </si>
  <si>
    <t>培训费</t>
  </si>
  <si>
    <t>17</t>
  </si>
  <si>
    <t>公务接待费</t>
  </si>
  <si>
    <t>26</t>
  </si>
  <si>
    <t>劳务费</t>
  </si>
  <si>
    <t>28</t>
  </si>
  <si>
    <t>工会经费</t>
  </si>
  <si>
    <t>29</t>
  </si>
  <si>
    <t>福利费</t>
  </si>
  <si>
    <t>其他商品和服务支出</t>
  </si>
  <si>
    <t>303</t>
  </si>
  <si>
    <t>对个人和家庭的补助</t>
  </si>
  <si>
    <t>生活补助</t>
  </si>
  <si>
    <t>奖励金</t>
  </si>
  <si>
    <t>其他对个人和家庭的补助</t>
  </si>
  <si>
    <t>单位“三公”经费和机关运行经费预算表</t>
  </si>
  <si>
    <t>2023年“三公”经费预算数</t>
  </si>
  <si>
    <t>2023年机关运行经费预算数</t>
  </si>
  <si>
    <t>因公出国(境)费</t>
  </si>
  <si>
    <t>公务用车购置及运行费</t>
  </si>
  <si>
    <t>小计</t>
  </si>
  <si>
    <t>购置费</t>
  </si>
  <si>
    <t>运行费</t>
  </si>
  <si>
    <t>其他相关情况说明</t>
  </si>
  <si>
    <t xml:space="preserve">  一、2023年“三公”经费预算情况说明 </t>
  </si>
  <si>
    <t xml:space="preserve">          2023年“三公”经费预算数为0.5万元，与2022年预算持平。其中：</t>
  </si>
  <si>
    <t xml:space="preserve">         （一）因公出国（境）费0万元。</t>
  </si>
  <si>
    <t xml:space="preserve">         （二）公务用车购置及运行费0万元。</t>
  </si>
  <si>
    <t xml:space="preserve">         （三）公务接待费0.5万元。与2022年预算持平。</t>
  </si>
  <si>
    <t xml:space="preserve">  二、机关运行经费预算</t>
  </si>
  <si>
    <t xml:space="preserve">          本单位2023年度无机关运行经费。</t>
  </si>
  <si>
    <t xml:space="preserve">  三、政府采购预算情况</t>
  </si>
  <si>
    <t xml:space="preserve">         本单位2023年度未安排政府采购预算。</t>
  </si>
  <si>
    <t xml:space="preserve">  四、绩效目标设置情况</t>
  </si>
  <si>
    <t xml:space="preserve">         2023年度，本单位编报绩效目标的项目共2个，涉及项目预算资金57.74万元。</t>
  </si>
  <si>
    <r>
      <t xml:space="preserve">    2023年，上海市崇明区国有资产监督管理委员会企业发展服务中心收入预算428.62万元，其中：财政拨款收入428.62万元，比2022年预算增加53.98万元；事业收入0万元；事业单位经营收入0万元；其他收入0万元。
    支出预算</t>
    </r>
    <r>
      <rPr>
        <sz val="12"/>
        <rFont val="宋体"/>
        <family val="3"/>
        <charset val="134"/>
      </rPr>
      <t>428</t>
    </r>
    <r>
      <rPr>
        <sz val="12"/>
        <rFont val="宋体"/>
        <family val="3"/>
        <charset val="134"/>
      </rPr>
      <t>.62万元，其中：财政拨款支出预算428.62万元，比2022年预算增加53.98万元。财政拨款支出预算中，一般公共预算拨款支出预算</t>
    </r>
    <r>
      <rPr>
        <sz val="12"/>
        <rFont val="宋体"/>
        <family val="3"/>
        <charset val="134"/>
      </rPr>
      <t>428</t>
    </r>
    <r>
      <rPr>
        <sz val="12"/>
        <rFont val="宋体"/>
        <family val="3"/>
        <charset val="134"/>
      </rPr>
      <t>.62万元，比2022年预算增加53.98万元；政府性基金拨款支出预算0万元，与2022年预算持平；国有资本经营预算拨款支出预算为0万元。财政拨款支出主要内容如下：</t>
    </r>
    <phoneticPr fontId="22" type="noConversion"/>
  </si>
  <si>
    <t>2023年预算单位政府性基金预算支出功能分类预算表</t>
    <phoneticPr fontId="22" type="noConversion"/>
  </si>
  <si>
    <t>注：2023年未安排政府性基金预算，故本表无数据</t>
    <phoneticPr fontId="22" type="noConversion"/>
  </si>
  <si>
    <t xml:space="preserve">  五、国有资产占有使用情况</t>
    <phoneticPr fontId="22" type="noConversion"/>
  </si>
  <si>
    <t xml:space="preserve">     截至2022年7月31日，本单位共有车辆0辆。其中，一般公务用车0辆、一般执法执勤用车0辆、特种专业技术用车0辆、其他用车0辆；单位价值50万元以上通用设备2台（套）；单位价值100万元以上专用设备0台（套）。</t>
    <phoneticPr fontId="22" type="noConversion"/>
  </si>
  <si>
    <t xml:space="preserve">     2023年单位预算安排购置车辆0辆，其中，一般公务用车0辆、一般执法执勤用车0辆、特种专业技术用车0辆、其他用车0辆；单位价值50万元以上通用设备0台（套）；单位价值100万元以上专用设备0台（套）。</t>
    <phoneticPr fontId="2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</si>
</sst>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
    <numFmt numFmtId="177" formatCode="#,##0_ "/>
  </numFmts>
  <fonts count="25">
    <font>
      <sz val="12"/>
      <name val="宋体"/>
      <charset val="134"/>
    </font>
    <font>
      <sz val="18"/>
      <name val="宋体"/>
      <family val="3"/>
      <charset val="134"/>
    </font>
    <font>
      <sz val="14"/>
      <name val="宋体"/>
      <family val="3"/>
      <charset val="134"/>
    </font>
    <font>
      <sz val="14"/>
      <name val="黑体"/>
      <family val="3"/>
      <charset val="134"/>
    </font>
    <font>
      <sz val="11"/>
      <name val="宋体"/>
      <family val="3"/>
      <charset val="134"/>
    </font>
    <font>
      <sz val="10"/>
      <name val="宋体"/>
      <family val="3"/>
      <charset val="134"/>
    </font>
    <font>
      <sz val="10"/>
      <name val="阿里巴巴普惠体 M"/>
      <charset val="134"/>
    </font>
    <font>
      <sz val="20"/>
      <color indexed="8"/>
      <name val="宋体"/>
      <family val="3"/>
      <charset val="134"/>
    </font>
    <font>
      <sz val="18"/>
      <color indexed="8"/>
      <name val="宋体"/>
      <family val="3"/>
      <charset val="134"/>
    </font>
    <font>
      <sz val="14"/>
      <name val="仿宋_GB2312"/>
      <family val="3"/>
      <charset val="134"/>
    </font>
    <font>
      <sz val="14"/>
      <color indexed="8"/>
      <name val="仿宋_GB2312"/>
      <family val="3"/>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family val="3"/>
      <charset val="134"/>
    </font>
    <font>
      <sz val="16"/>
      <color indexed="8"/>
      <name val="楷体_GB2312"/>
      <family val="3"/>
      <charset val="134"/>
    </font>
    <font>
      <sz val="18"/>
      <color indexed="8"/>
      <name val="楷体_GB2312"/>
      <family val="3"/>
      <charset val="134"/>
    </font>
    <font>
      <sz val="16"/>
      <color indexed="8"/>
      <name val="仿宋_GB2312"/>
      <family val="3"/>
      <charset val="134"/>
    </font>
    <font>
      <sz val="14"/>
      <color indexed="8"/>
      <name val="楷体_GB2312"/>
      <family val="3"/>
      <charset val="134"/>
    </font>
    <font>
      <b/>
      <sz val="14"/>
      <name val="黑体"/>
      <family val="3"/>
      <charset val="134"/>
    </font>
    <font>
      <sz val="11"/>
      <color indexed="8"/>
      <name val="宋体"/>
      <family val="3"/>
      <charset val="134"/>
    </font>
    <font>
      <sz val="12"/>
      <name val="宋体"/>
      <family val="3"/>
      <charset val="134"/>
    </font>
    <font>
      <sz val="9"/>
      <name val="宋体"/>
      <family val="3"/>
      <charset val="134"/>
    </font>
    <font>
      <sz val="18"/>
      <name val="宋体"/>
      <family val="3"/>
      <charset val="134"/>
    </font>
    <font>
      <sz val="12"/>
      <name val="宋体"/>
      <family val="3"/>
      <charset val="134"/>
      <scheme val="minor"/>
    </font>
  </fonts>
  <fills count="3">
    <fill>
      <patternFill patternType="none"/>
    </fill>
    <fill>
      <patternFill patternType="gray125"/>
    </fill>
    <fill>
      <patternFill patternType="solid">
        <fgColor indexed="45"/>
        <bgColor indexed="64"/>
      </patternFill>
    </fill>
  </fills>
  <borders count="1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alignment vertical="center"/>
    </xf>
    <xf numFmtId="0" fontId="20" fillId="2" borderId="0" applyNumberFormat="0" applyBorder="0" applyAlignment="0" applyProtection="0">
      <alignment vertical="center"/>
    </xf>
    <xf numFmtId="0" fontId="21" fillId="0" borderId="0">
      <alignment vertical="center"/>
    </xf>
  </cellStyleXfs>
  <cellXfs count="136">
    <xf numFmtId="0" fontId="0" fillId="0" borderId="0" xfId="0">
      <alignment vertical="center"/>
    </xf>
    <xf numFmtId="0" fontId="1" fillId="0" borderId="0" xfId="0" applyFont="1" applyAlignment="1">
      <alignment horizontal="center" vertical="center"/>
    </xf>
    <xf numFmtId="0" fontId="0" fillId="0" borderId="0" xfId="0" applyFont="1" applyAlignment="1">
      <alignment vertical="top"/>
    </xf>
    <xf numFmtId="0" fontId="0" fillId="0" borderId="0" xfId="0" applyAlignment="1">
      <alignment vertical="center" wrapText="1"/>
    </xf>
    <xf numFmtId="0" fontId="2" fillId="0" borderId="0" xfId="0" applyFont="1" applyFill="1">
      <alignment vertical="center"/>
    </xf>
    <xf numFmtId="0" fontId="3" fillId="0" borderId="0" xfId="0" applyFont="1" applyFill="1" applyAlignment="1">
      <alignment horizontal="center" vertical="center"/>
    </xf>
    <xf numFmtId="3" fontId="2" fillId="0" borderId="0" xfId="0" applyNumberFormat="1" applyFont="1" applyFill="1">
      <alignment vertical="center"/>
    </xf>
    <xf numFmtId="0" fontId="0" fillId="0" borderId="0" xfId="0" applyFill="1">
      <alignment vertical="center"/>
    </xf>
    <xf numFmtId="0" fontId="0" fillId="0" borderId="0" xfId="0" applyFill="1" applyAlignment="1">
      <alignment horizontal="right" vertical="center"/>
    </xf>
    <xf numFmtId="0" fontId="0" fillId="0" borderId="0" xfId="0" applyFill="1" applyAlignment="1">
      <alignment vertical="center"/>
    </xf>
    <xf numFmtId="0" fontId="0" fillId="0" borderId="0" xfId="0" applyFont="1" applyFill="1" applyAlignment="1">
      <alignment vertical="center"/>
    </xf>
    <xf numFmtId="0" fontId="0" fillId="0" borderId="1" xfId="0" applyFont="1" applyFill="1" applyBorder="1" applyAlignment="1">
      <alignment vertical="center"/>
    </xf>
    <xf numFmtId="0" fontId="0" fillId="0" borderId="0" xfId="0" applyFont="1" applyFill="1" applyAlignment="1">
      <alignment horizontal="right"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8" xfId="0" applyFont="1" applyFill="1" applyBorder="1" applyAlignment="1">
      <alignment horizontal="center" vertical="center" wrapText="1"/>
    </xf>
    <xf numFmtId="3" fontId="0" fillId="0" borderId="6" xfId="0" applyNumberFormat="1" applyFont="1" applyFill="1" applyBorder="1">
      <alignment vertical="center"/>
    </xf>
    <xf numFmtId="0" fontId="0" fillId="0" borderId="0" xfId="0" applyFont="1" applyFill="1">
      <alignment vertical="center"/>
    </xf>
    <xf numFmtId="3" fontId="0" fillId="0" borderId="0" xfId="0" applyNumberFormat="1" applyFont="1" applyFill="1" applyAlignment="1">
      <alignment horizontal="right" vertical="center"/>
    </xf>
    <xf numFmtId="3" fontId="0" fillId="0" borderId="0" xfId="0" applyNumberFormat="1" applyFill="1" applyAlignment="1">
      <alignment horizontal="right" vertical="center"/>
    </xf>
    <xf numFmtId="0" fontId="4" fillId="0" borderId="0" xfId="0" applyFont="1" applyFill="1" applyAlignment="1">
      <alignment vertical="center"/>
    </xf>
    <xf numFmtId="3" fontId="4" fillId="0" borderId="0" xfId="0" applyNumberFormat="1" applyFont="1" applyFill="1" applyAlignment="1">
      <alignment horizontal="right" vertical="center"/>
    </xf>
    <xf numFmtId="0" fontId="0" fillId="0" borderId="6" xfId="0" applyFont="1" applyFill="1" applyBorder="1" applyAlignment="1">
      <alignment horizontal="center" vertical="center"/>
    </xf>
    <xf numFmtId="3" fontId="0" fillId="0" borderId="6" xfId="0" applyNumberFormat="1" applyFont="1" applyFill="1" applyBorder="1" applyAlignment="1">
      <alignment horizontal="right" vertical="center"/>
    </xf>
    <xf numFmtId="0" fontId="0" fillId="0" borderId="2" xfId="0" applyFont="1" applyFill="1" applyBorder="1" applyAlignment="1">
      <alignment horizontal="center" vertical="center"/>
    </xf>
    <xf numFmtId="0" fontId="0" fillId="0" borderId="6" xfId="0" applyFont="1" applyFill="1" applyBorder="1" applyAlignment="1">
      <alignment horizontal="left" vertical="center" wrapText="1"/>
    </xf>
    <xf numFmtId="3" fontId="0" fillId="0" borderId="6" xfId="0" applyNumberFormat="1" applyFont="1" applyFill="1" applyBorder="1" applyAlignment="1">
      <alignment horizontal="right" vertical="center" wrapText="1"/>
    </xf>
    <xf numFmtId="49" fontId="0" fillId="0" borderId="6" xfId="0" applyNumberFormat="1" applyFont="1" applyFill="1" applyBorder="1" applyAlignment="1">
      <alignment horizontal="center" vertical="center"/>
    </xf>
    <xf numFmtId="0" fontId="0" fillId="0" borderId="6" xfId="0" applyFont="1" applyFill="1" applyBorder="1" applyAlignment="1">
      <alignment vertical="center"/>
    </xf>
    <xf numFmtId="0" fontId="0" fillId="0" borderId="0" xfId="0" applyFont="1" applyFill="1" applyBorder="1" applyAlignment="1">
      <alignment horizontal="left" vertical="center"/>
    </xf>
    <xf numFmtId="3" fontId="0" fillId="0" borderId="0" xfId="0" applyNumberFormat="1" applyFont="1" applyFill="1" applyBorder="1" applyAlignment="1">
      <alignment horizontal="right" vertical="center"/>
    </xf>
    <xf numFmtId="3" fontId="0" fillId="0" borderId="0" xfId="1" applyNumberFormat="1" applyFont="1" applyFill="1" applyBorder="1" applyAlignment="1">
      <alignment horizontal="righ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7" fontId="0" fillId="0" borderId="0" xfId="0" applyNumberFormat="1" applyFont="1" applyAlignment="1">
      <alignment horizontal="right" vertical="center"/>
    </xf>
    <xf numFmtId="0" fontId="0" fillId="0" borderId="0" xfId="0" applyAlignment="1">
      <alignment horizontal="right" vertical="center"/>
    </xf>
    <xf numFmtId="0" fontId="0" fillId="0" borderId="0" xfId="0" applyFont="1" applyAlignment="1">
      <alignment horizontal="right" vertical="center"/>
    </xf>
    <xf numFmtId="0" fontId="4" fillId="0" borderId="0" xfId="0" applyFont="1" applyAlignment="1">
      <alignment vertical="center"/>
    </xf>
    <xf numFmtId="0" fontId="0" fillId="0" borderId="6" xfId="0" applyFont="1" applyBorder="1" applyAlignment="1">
      <alignment horizontal="center" vertical="center"/>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7" fontId="0" fillId="0" borderId="6" xfId="0" applyNumberFormat="1" applyFont="1" applyBorder="1" applyAlignment="1">
      <alignment horizontal="right" vertical="center"/>
    </xf>
    <xf numFmtId="0" fontId="0" fillId="0" borderId="0" xfId="0" applyFont="1" applyBorder="1" applyAlignment="1">
      <alignment horizontal="left" vertical="center"/>
    </xf>
    <xf numFmtId="177" fontId="0" fillId="0" borderId="0" xfId="0" applyNumberFormat="1" applyFont="1" applyBorder="1" applyAlignment="1">
      <alignment horizontal="right" vertical="center"/>
    </xf>
    <xf numFmtId="177" fontId="0" fillId="0" borderId="0" xfId="1" applyNumberFormat="1" applyFont="1" applyFill="1" applyBorder="1" applyAlignment="1">
      <alignment horizontal="right" vertical="center"/>
    </xf>
    <xf numFmtId="0" fontId="5" fillId="0" borderId="0" xfId="0" applyFont="1" applyFill="1" applyAlignment="1">
      <alignment vertical="center"/>
    </xf>
    <xf numFmtId="0" fontId="5" fillId="0" borderId="0" xfId="0" applyFont="1" applyFill="1">
      <alignment vertical="center"/>
    </xf>
    <xf numFmtId="0" fontId="0" fillId="0" borderId="6" xfId="0" applyFill="1" applyBorder="1" applyAlignment="1">
      <alignment horizontal="center" vertical="center"/>
    </xf>
    <xf numFmtId="0" fontId="0" fillId="0" borderId="6" xfId="0" applyFont="1" applyFill="1" applyBorder="1" applyAlignment="1">
      <alignment horizontal="left" vertical="center"/>
    </xf>
    <xf numFmtId="177" fontId="0" fillId="0" borderId="6" xfId="0" applyNumberFormat="1" applyFont="1" applyFill="1" applyBorder="1" applyAlignment="1">
      <alignment horizontal="right" vertical="center"/>
    </xf>
    <xf numFmtId="3" fontId="0" fillId="0" borderId="6" xfId="0" applyNumberFormat="1" applyFont="1" applyFill="1" applyBorder="1" applyAlignment="1">
      <alignment horizontal="left" vertical="center" wrapText="1"/>
    </xf>
    <xf numFmtId="0" fontId="5" fillId="0" borderId="6" xfId="0" applyFont="1" applyFill="1" applyBorder="1" applyAlignment="1">
      <alignment vertical="center"/>
    </xf>
    <xf numFmtId="3" fontId="0" fillId="0" borderId="6" xfId="0" applyNumberFormat="1" applyFont="1" applyFill="1" applyBorder="1" applyAlignment="1">
      <alignment horizontal="center" vertical="center"/>
    </xf>
    <xf numFmtId="0" fontId="0" fillId="0" borderId="6" xfId="0" applyFill="1" applyBorder="1" applyAlignment="1">
      <alignment horizontal="left" vertical="center" wrapText="1"/>
    </xf>
    <xf numFmtId="177" fontId="0" fillId="0" borderId="6" xfId="0" applyNumberFormat="1" applyFont="1" applyFill="1" applyBorder="1" applyAlignment="1">
      <alignment horizontal="right" vertical="center" wrapText="1"/>
    </xf>
    <xf numFmtId="0" fontId="0" fillId="0" borderId="6" xfId="0" applyFill="1" applyBorder="1" applyAlignment="1">
      <alignment horizontal="left" vertical="center"/>
    </xf>
    <xf numFmtId="0" fontId="0" fillId="0" borderId="0" xfId="0" applyFont="1" applyAlignment="1">
      <alignment vertical="center" wrapText="1"/>
    </xf>
    <xf numFmtId="0" fontId="4" fillId="0" borderId="0" xfId="0" applyFont="1" applyFill="1" applyBorder="1" applyAlignment="1">
      <alignment vertical="center" wrapText="1"/>
    </xf>
    <xf numFmtId="0" fontId="2" fillId="0" borderId="0" xfId="0" applyFont="1" applyAlignment="1">
      <alignment vertical="center" wrapText="1"/>
    </xf>
    <xf numFmtId="0" fontId="0" fillId="0" borderId="0" xfId="0" applyFont="1" applyAlignment="1">
      <alignment vertical="top" wrapText="1"/>
    </xf>
    <xf numFmtId="0" fontId="2" fillId="0" borderId="0" xfId="0" applyFont="1" applyAlignment="1">
      <alignment vertical="top" wrapText="1"/>
    </xf>
    <xf numFmtId="0" fontId="6" fillId="0" borderId="0" xfId="0" applyFont="1" applyFill="1" applyBorder="1" applyAlignment="1">
      <alignment vertical="center" wrapText="1"/>
    </xf>
    <xf numFmtId="0" fontId="5" fillId="0" borderId="0" xfId="0" applyFont="1" applyAlignment="1">
      <alignment vertical="top" wrapText="1"/>
    </xf>
    <xf numFmtId="0" fontId="21" fillId="0" borderId="0" xfId="2" applyAlignment="1">
      <alignment horizontal="center" vertical="center"/>
    </xf>
    <xf numFmtId="0" fontId="21" fillId="0" borderId="0" xfId="2">
      <alignment vertical="center"/>
    </xf>
    <xf numFmtId="0" fontId="7" fillId="0" borderId="0" xfId="2" applyFont="1" applyAlignment="1">
      <alignment horizontal="center" vertical="center"/>
    </xf>
    <xf numFmtId="0" fontId="8" fillId="0" borderId="0" xfId="2" applyFont="1" applyAlignment="1">
      <alignment horizontal="center" vertical="center"/>
    </xf>
    <xf numFmtId="0" fontId="9" fillId="0" borderId="0" xfId="2" applyFont="1">
      <alignment vertical="center"/>
    </xf>
    <xf numFmtId="0" fontId="10" fillId="0" borderId="0" xfId="2" applyFont="1" applyAlignment="1">
      <alignment horizontal="left" vertical="center"/>
    </xf>
    <xf numFmtId="0" fontId="10" fillId="0" borderId="0" xfId="2" applyFont="1" applyFill="1" applyAlignment="1">
      <alignment horizontal="left" vertical="center"/>
    </xf>
    <xf numFmtId="49" fontId="12" fillId="0" borderId="0" xfId="2" applyNumberFormat="1" applyFont="1" applyAlignment="1">
      <alignment horizontal="center" vertical="center"/>
    </xf>
    <xf numFmtId="49" fontId="21" fillId="0" borderId="0" xfId="2" applyNumberFormat="1">
      <alignment vertical="center"/>
    </xf>
    <xf numFmtId="49" fontId="13" fillId="0" borderId="0" xfId="2" applyNumberFormat="1" applyFont="1" applyAlignment="1">
      <alignment horizontal="justify" vertical="center"/>
    </xf>
    <xf numFmtId="49" fontId="14" fillId="0" borderId="0" xfId="2" applyNumberFormat="1" applyFont="1" applyAlignment="1">
      <alignment vertical="center"/>
    </xf>
    <xf numFmtId="49" fontId="15" fillId="0" borderId="0" xfId="2" applyNumberFormat="1" applyFont="1" applyAlignment="1">
      <alignment horizontal="center" vertical="center"/>
    </xf>
    <xf numFmtId="49" fontId="16" fillId="0" borderId="0" xfId="2" applyNumberFormat="1" applyFont="1" applyAlignment="1">
      <alignment vertical="center"/>
    </xf>
    <xf numFmtId="49" fontId="17" fillId="0" borderId="0" xfId="2" applyNumberFormat="1" applyFont="1" applyAlignment="1">
      <alignment horizontal="justify" vertical="center"/>
    </xf>
    <xf numFmtId="49" fontId="17" fillId="0" borderId="0" xfId="2" applyNumberFormat="1" applyFont="1" applyAlignment="1">
      <alignment horizontal="center" vertical="center"/>
    </xf>
    <xf numFmtId="49" fontId="18" fillId="0" borderId="0" xfId="2" applyNumberFormat="1" applyFont="1" applyAlignment="1">
      <alignment vertical="center"/>
    </xf>
    <xf numFmtId="49" fontId="0" fillId="0" borderId="0" xfId="0" applyNumberFormat="1">
      <alignment vertical="center"/>
    </xf>
    <xf numFmtId="49" fontId="19" fillId="0" borderId="0" xfId="2" applyNumberFormat="1" applyFont="1">
      <alignment vertical="center"/>
    </xf>
    <xf numFmtId="0" fontId="21" fillId="0" borderId="0" xfId="0" applyFont="1" applyAlignment="1">
      <alignment vertical="center" wrapText="1"/>
    </xf>
    <xf numFmtId="0" fontId="21" fillId="0" borderId="0" xfId="0" applyFont="1" applyBorder="1" applyAlignment="1">
      <alignment horizontal="left" vertical="center"/>
    </xf>
    <xf numFmtId="0" fontId="0" fillId="0" borderId="0" xfId="0" applyFill="1" applyAlignment="1">
      <alignment vertical="center" wrapText="1"/>
    </xf>
    <xf numFmtId="0" fontId="24" fillId="0" borderId="0" xfId="0" applyFont="1" applyBorder="1" applyAlignment="1">
      <alignment vertical="center" wrapText="1"/>
    </xf>
    <xf numFmtId="176" fontId="16" fillId="0" borderId="0" xfId="0" applyNumberFormat="1" applyFont="1" applyAlignment="1">
      <alignment horizontal="center" vertical="center"/>
    </xf>
    <xf numFmtId="49" fontId="11" fillId="0" borderId="0" xfId="0" applyNumberFormat="1" applyFont="1" applyAlignment="1">
      <alignment horizontal="right" vertical="center"/>
    </xf>
    <xf numFmtId="49" fontId="14" fillId="0" borderId="0" xfId="2" applyNumberFormat="1" applyFont="1" applyAlignment="1">
      <alignment horizontal="center" vertical="center"/>
    </xf>
    <xf numFmtId="49" fontId="16" fillId="0" borderId="0" xfId="2" applyNumberFormat="1" applyFont="1" applyAlignment="1">
      <alignment horizontal="center" vertical="center"/>
    </xf>
    <xf numFmtId="0" fontId="0" fillId="0" borderId="0" xfId="0" applyFont="1" applyAlignment="1">
      <alignment vertical="top" wrapText="1"/>
    </xf>
    <xf numFmtId="0" fontId="2" fillId="0" borderId="0" xfId="0" applyFont="1" applyAlignment="1">
      <alignment vertical="top" wrapText="1"/>
    </xf>
    <xf numFmtId="0" fontId="1" fillId="0" borderId="0" xfId="0" applyFont="1" applyFill="1" applyAlignment="1">
      <alignment horizontal="center" vertical="center"/>
    </xf>
    <xf numFmtId="0" fontId="0" fillId="0" borderId="0" xfId="0" applyFont="1" applyFill="1" applyAlignment="1">
      <alignment horizontal="center" vertical="center"/>
    </xf>
    <xf numFmtId="0" fontId="0" fillId="0" borderId="0" xfId="0"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5" xfId="0" applyFill="1" applyBorder="1" applyAlignment="1">
      <alignment horizontal="center" vertical="center"/>
    </xf>
    <xf numFmtId="0" fontId="0" fillId="0" borderId="8" xfId="0"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Fill="1" applyBorder="1" applyAlignment="1">
      <alignment horizontal="center" vertical="center" wrapText="1"/>
    </xf>
    <xf numFmtId="0" fontId="1" fillId="0" borderId="0" xfId="0" applyFont="1" applyAlignment="1">
      <alignment horizontal="center" vertical="center"/>
    </xf>
    <xf numFmtId="0" fontId="0" fillId="0" borderId="0" xfId="0" applyFont="1" applyAlignment="1">
      <alignment vertical="center"/>
    </xf>
    <xf numFmtId="0" fontId="0" fillId="0" borderId="0" xfId="0" applyAlignment="1">
      <alignment vertical="center"/>
    </xf>
    <xf numFmtId="0" fontId="0" fillId="0" borderId="6" xfId="0" applyFont="1" applyBorder="1" applyAlignment="1">
      <alignment horizontal="center"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7" fontId="0" fillId="0" borderId="5" xfId="0" applyNumberFormat="1" applyFont="1" applyBorder="1" applyAlignment="1">
      <alignment horizontal="center" vertical="center" wrapText="1"/>
    </xf>
    <xf numFmtId="177" fontId="0" fillId="0" borderId="8" xfId="0" applyNumberFormat="1" applyFont="1" applyBorder="1" applyAlignment="1">
      <alignment horizontal="center" vertical="center" wrapText="1"/>
    </xf>
    <xf numFmtId="0" fontId="0" fillId="0" borderId="0" xfId="0" applyFont="1" applyFill="1" applyAlignment="1">
      <alignment vertical="center"/>
    </xf>
    <xf numFmtId="0" fontId="23" fillId="0" borderId="0" xfId="0" applyFont="1" applyAlignment="1">
      <alignment horizontal="center" vertical="center"/>
    </xf>
    <xf numFmtId="0" fontId="0" fillId="0" borderId="6" xfId="0" applyBorder="1" applyAlignment="1">
      <alignment horizontal="center" vertical="center"/>
    </xf>
    <xf numFmtId="3" fontId="1" fillId="0" borderId="0" xfId="0" applyNumberFormat="1" applyFont="1" applyFill="1" applyAlignment="1">
      <alignment horizontal="right" vertical="center"/>
    </xf>
    <xf numFmtId="3" fontId="0" fillId="0" borderId="6" xfId="0" applyNumberFormat="1" applyFont="1" applyFill="1" applyBorder="1" applyAlignment="1">
      <alignment horizontal="right" vertical="center"/>
    </xf>
    <xf numFmtId="3" fontId="0" fillId="0" borderId="6" xfId="0" applyNumberFormat="1" applyFill="1" applyBorder="1" applyAlignment="1">
      <alignment horizontal="right"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8" xfId="0" applyFont="1" applyFill="1" applyBorder="1" applyAlignment="1">
      <alignment horizontal="center" vertical="center"/>
    </xf>
    <xf numFmtId="3" fontId="0" fillId="0" borderId="5" xfId="0" applyNumberFormat="1" applyFont="1" applyFill="1" applyBorder="1" applyAlignment="1">
      <alignment horizontal="center" vertical="center"/>
    </xf>
    <xf numFmtId="3" fontId="0" fillId="0" borderId="8" xfId="0" applyNumberFormat="1" applyFill="1" applyBorder="1" applyAlignment="1">
      <alignment horizontal="center"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0" xfId="0" applyFill="1" applyAlignment="1">
      <alignment horizontal="left" vertical="center" wrapText="1"/>
    </xf>
    <xf numFmtId="0" fontId="0" fillId="0" borderId="8" xfId="0" applyFont="1" applyFill="1" applyBorder="1" applyAlignment="1">
      <alignment horizontal="center" vertical="center" wrapText="1"/>
    </xf>
  </cellXfs>
  <cellStyles count="3">
    <cellStyle name="常规" xfId="0" builtinId="0"/>
    <cellStyle name="常规 2" xfId="2"/>
    <cellStyle name="千位分隔[0]" xfId="1" builtinId="6"/>
  </cellStyles>
  <dxfs count="0"/>
  <tableStyles count="0" defaultTableStyle="TableStyleMedium2" defaultPivotStyle="PivotStyleLight16"/>
  <colors>
    <mruColors>
      <color rgb="FFFFFFFF"/>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workbookViewId="0">
      <selection activeCell="A14" sqref="A14:XFD14"/>
    </sheetView>
  </sheetViews>
  <sheetFormatPr defaultColWidth="9" defaultRowHeight="14.25"/>
  <cols>
    <col min="1" max="16384" width="9" style="65"/>
  </cols>
  <sheetData>
    <row r="1" spans="1:13" customFormat="1" ht="18.75">
      <c r="A1" s="87"/>
      <c r="B1" s="87"/>
      <c r="C1" s="87"/>
      <c r="D1" s="87"/>
      <c r="E1" s="87"/>
      <c r="F1" s="87"/>
      <c r="G1" s="87"/>
      <c r="H1" s="87"/>
      <c r="I1" s="87"/>
      <c r="J1" s="87"/>
      <c r="K1" s="87"/>
      <c r="L1" s="87"/>
      <c r="M1" s="87"/>
    </row>
    <row r="2" spans="1:13" customFormat="1" ht="18.75">
      <c r="A2" s="87"/>
      <c r="B2" s="87"/>
      <c r="C2" s="87"/>
      <c r="D2" s="87"/>
      <c r="E2" s="87"/>
      <c r="F2" s="87"/>
      <c r="G2" s="87"/>
      <c r="H2" s="87"/>
      <c r="I2" s="87"/>
      <c r="J2" s="87"/>
      <c r="K2" s="87"/>
      <c r="L2" s="87"/>
      <c r="M2" s="87"/>
    </row>
    <row r="3" spans="1:13" ht="21.75" customHeight="1">
      <c r="A3" s="71"/>
      <c r="B3" s="72"/>
      <c r="C3" s="72"/>
      <c r="D3" s="72"/>
      <c r="E3" s="72"/>
      <c r="F3" s="73"/>
      <c r="G3" s="72"/>
      <c r="H3" s="72"/>
      <c r="I3" s="72"/>
      <c r="J3" s="72"/>
      <c r="K3" s="72"/>
      <c r="L3" s="72"/>
      <c r="M3" s="81"/>
    </row>
    <row r="4" spans="1:13" ht="23.25" customHeight="1">
      <c r="A4" s="74"/>
      <c r="B4" s="74"/>
      <c r="C4" s="74"/>
      <c r="D4" s="74"/>
      <c r="E4" s="74"/>
      <c r="F4" s="74"/>
      <c r="G4" s="74"/>
      <c r="H4" s="74"/>
      <c r="I4" s="74"/>
      <c r="J4" s="74"/>
      <c r="K4" s="74"/>
      <c r="L4" s="74"/>
      <c r="M4" s="74"/>
    </row>
    <row r="5" spans="1:13" ht="46.5">
      <c r="A5" s="88" t="s">
        <v>0</v>
      </c>
      <c r="B5" s="88"/>
      <c r="C5" s="88"/>
      <c r="D5" s="88"/>
      <c r="E5" s="88"/>
      <c r="F5" s="88"/>
      <c r="G5" s="88"/>
      <c r="H5" s="88"/>
      <c r="I5" s="88"/>
      <c r="J5" s="88"/>
      <c r="K5" s="88"/>
      <c r="L5" s="88"/>
      <c r="M5" s="88"/>
    </row>
    <row r="6" spans="1:13" ht="15.75" customHeight="1">
      <c r="A6" s="72"/>
      <c r="B6" s="72"/>
      <c r="C6" s="72"/>
      <c r="D6" s="72"/>
      <c r="E6" s="72"/>
      <c r="F6" s="75"/>
      <c r="G6" s="72"/>
      <c r="H6" s="72"/>
      <c r="I6" s="72"/>
      <c r="J6" s="72"/>
      <c r="K6" s="72"/>
      <c r="L6" s="72"/>
      <c r="M6" s="72"/>
    </row>
    <row r="7" spans="1:13" ht="15.75" customHeight="1">
      <c r="A7" s="76"/>
      <c r="B7" s="76"/>
      <c r="C7" s="76"/>
      <c r="D7" s="76"/>
      <c r="E7" s="76"/>
      <c r="F7" s="76"/>
      <c r="G7" s="76"/>
      <c r="H7" s="76"/>
      <c r="I7" s="76"/>
      <c r="J7" s="76"/>
      <c r="K7" s="76"/>
      <c r="L7" s="76"/>
      <c r="M7" s="76"/>
    </row>
    <row r="8" spans="1:13" ht="15.75" customHeight="1">
      <c r="A8" s="72"/>
      <c r="B8" s="72"/>
      <c r="C8" s="72"/>
      <c r="D8" s="72"/>
      <c r="E8" s="72"/>
      <c r="F8" s="77"/>
      <c r="G8" s="72"/>
      <c r="H8" s="72"/>
      <c r="I8" s="72"/>
      <c r="J8" s="72"/>
      <c r="K8" s="72"/>
      <c r="L8" s="72"/>
      <c r="M8" s="72"/>
    </row>
    <row r="9" spans="1:13" ht="15.75" customHeight="1">
      <c r="A9" s="72"/>
      <c r="B9" s="72"/>
      <c r="C9" s="72"/>
      <c r="D9" s="72"/>
      <c r="E9" s="72"/>
      <c r="F9" s="77"/>
      <c r="G9" s="72"/>
      <c r="H9" s="72"/>
      <c r="I9" s="72"/>
      <c r="J9" s="72"/>
      <c r="K9" s="72"/>
      <c r="L9" s="72"/>
      <c r="M9" s="72"/>
    </row>
    <row r="10" spans="1:13" ht="15.75" customHeight="1">
      <c r="A10" s="72"/>
      <c r="B10" s="72"/>
      <c r="C10" s="72"/>
      <c r="D10" s="72"/>
      <c r="E10" s="72"/>
      <c r="F10" s="78"/>
      <c r="G10" s="72"/>
      <c r="H10" s="72"/>
      <c r="I10" s="72"/>
      <c r="J10" s="72"/>
      <c r="K10" s="72"/>
      <c r="L10" s="72"/>
      <c r="M10" s="72"/>
    </row>
    <row r="11" spans="1:13" ht="22.5">
      <c r="A11" s="89" t="s">
        <v>1</v>
      </c>
      <c r="B11" s="89"/>
      <c r="C11" s="89"/>
      <c r="D11" s="89"/>
      <c r="E11" s="89"/>
      <c r="F11" s="89"/>
      <c r="G11" s="89"/>
      <c r="H11" s="89"/>
      <c r="I11" s="89"/>
      <c r="J11" s="89"/>
      <c r="K11" s="89"/>
      <c r="L11" s="89"/>
      <c r="M11" s="89"/>
    </row>
    <row r="12" spans="1:13" ht="22.5">
      <c r="A12" s="76"/>
      <c r="B12" s="76"/>
      <c r="C12" s="76"/>
      <c r="D12" s="76"/>
      <c r="E12" s="76"/>
      <c r="F12" s="76"/>
      <c r="G12" s="79"/>
      <c r="H12" s="76"/>
      <c r="I12" s="76"/>
      <c r="J12" s="76"/>
      <c r="K12" s="76"/>
      <c r="L12" s="76"/>
      <c r="M12" s="76"/>
    </row>
    <row r="13" spans="1:13">
      <c r="A13" s="72"/>
      <c r="B13" s="72"/>
      <c r="C13" s="72"/>
      <c r="D13" s="72"/>
      <c r="E13" s="72"/>
      <c r="F13" s="72"/>
      <c r="G13" s="72"/>
      <c r="H13" s="72"/>
      <c r="I13" s="72"/>
      <c r="J13" s="72"/>
      <c r="K13" s="72"/>
      <c r="L13" s="72"/>
      <c r="M13" s="72"/>
    </row>
    <row r="14" spans="1:13" customFormat="1">
      <c r="A14" s="80"/>
      <c r="B14" s="80"/>
      <c r="C14" s="80"/>
      <c r="D14" s="80"/>
      <c r="E14" s="80"/>
      <c r="F14" s="80"/>
      <c r="G14" s="80"/>
      <c r="H14" s="80"/>
      <c r="I14" s="80"/>
      <c r="J14" s="80"/>
      <c r="K14" s="80"/>
      <c r="L14" s="80"/>
      <c r="M14" s="80"/>
    </row>
    <row r="15" spans="1:13">
      <c r="A15" s="72"/>
      <c r="B15" s="72"/>
      <c r="C15" s="72"/>
      <c r="D15" s="72"/>
      <c r="E15" s="72"/>
      <c r="F15" s="72"/>
      <c r="G15" s="72"/>
      <c r="H15" s="72"/>
      <c r="I15" s="72"/>
      <c r="J15" s="72"/>
      <c r="K15" s="72"/>
      <c r="L15" s="72"/>
      <c r="M15" s="72"/>
    </row>
    <row r="16" spans="1:13">
      <c r="A16" s="72"/>
      <c r="B16" s="72"/>
      <c r="C16" s="72"/>
      <c r="D16" s="72"/>
      <c r="E16" s="72"/>
      <c r="F16" s="72"/>
      <c r="G16" s="72"/>
      <c r="H16" s="72"/>
      <c r="I16" s="72"/>
      <c r="J16" s="72"/>
      <c r="K16" s="72"/>
      <c r="L16" s="72"/>
      <c r="M16" s="72"/>
    </row>
    <row r="17" spans="1:13">
      <c r="A17" s="72"/>
      <c r="B17" s="72"/>
      <c r="C17" s="72"/>
      <c r="D17" s="72"/>
      <c r="E17" s="72"/>
      <c r="F17" s="72"/>
      <c r="G17" s="72"/>
      <c r="H17" s="72"/>
      <c r="I17" s="72"/>
      <c r="J17" s="72"/>
      <c r="K17" s="72"/>
      <c r="L17" s="72"/>
      <c r="M17" s="72"/>
    </row>
    <row r="18" spans="1:13">
      <c r="A18" s="72"/>
      <c r="B18" s="72"/>
      <c r="C18" s="72"/>
      <c r="D18" s="72"/>
      <c r="E18" s="72"/>
      <c r="F18" s="72"/>
      <c r="G18" s="72"/>
      <c r="H18" s="72"/>
      <c r="I18" s="72"/>
      <c r="J18" s="72"/>
      <c r="K18" s="72"/>
      <c r="L18" s="72"/>
      <c r="M18" s="72"/>
    </row>
    <row r="19" spans="1:13">
      <c r="A19" s="72"/>
      <c r="B19" s="72"/>
      <c r="C19" s="72"/>
      <c r="D19" s="72"/>
      <c r="E19" s="72"/>
      <c r="F19" s="72"/>
      <c r="G19" s="72"/>
      <c r="H19" s="72"/>
      <c r="I19" s="72"/>
      <c r="J19" s="72"/>
      <c r="K19" s="72"/>
      <c r="L19" s="72"/>
      <c r="M19" s="72"/>
    </row>
    <row r="20" spans="1:13" ht="44.25" customHeight="1">
      <c r="A20" s="89"/>
      <c r="B20" s="89"/>
      <c r="C20" s="89"/>
      <c r="D20" s="89"/>
      <c r="E20" s="89"/>
      <c r="F20" s="89"/>
      <c r="G20" s="89"/>
      <c r="H20" s="89"/>
      <c r="I20" s="89"/>
      <c r="J20" s="89"/>
      <c r="K20" s="89"/>
      <c r="L20" s="89"/>
      <c r="M20" s="89"/>
    </row>
    <row r="21" spans="1:13" ht="22.5">
      <c r="A21" s="86"/>
      <c r="B21" s="86"/>
      <c r="C21" s="86"/>
      <c r="D21" s="86"/>
      <c r="E21" s="86"/>
      <c r="F21" s="86"/>
      <c r="G21" s="86"/>
      <c r="H21" s="86"/>
      <c r="I21" s="86"/>
      <c r="J21" s="86"/>
      <c r="K21" s="86"/>
      <c r="L21" s="86"/>
      <c r="M21" s="86"/>
    </row>
  </sheetData>
  <mergeCells count="6">
    <mergeCell ref="A21:M21"/>
    <mergeCell ref="A1:M1"/>
    <mergeCell ref="A2:M2"/>
    <mergeCell ref="A5:M5"/>
    <mergeCell ref="A11:M11"/>
    <mergeCell ref="A20:M20"/>
  </mergeCells>
  <phoneticPr fontId="22"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16"/>
  <sheetViews>
    <sheetView workbookViewId="0">
      <selection activeCell="G27" sqref="G27"/>
    </sheetView>
  </sheetViews>
  <sheetFormatPr defaultColWidth="8" defaultRowHeight="12"/>
  <cols>
    <col min="1" max="1" width="20.625" style="47" customWidth="1"/>
    <col min="2" max="2" width="17.5" style="47" customWidth="1"/>
    <col min="3" max="3" width="31.25" style="47" customWidth="1"/>
    <col min="4" max="7" width="17.5" style="47" customWidth="1"/>
    <col min="8" max="255" width="8" style="47" customWidth="1"/>
    <col min="256" max="16384" width="8" style="47"/>
  </cols>
  <sheetData>
    <row r="1" spans="1:255" ht="18" customHeight="1">
      <c r="F1" s="8"/>
      <c r="G1" s="8"/>
    </row>
    <row r="2" spans="1:255" ht="22.5" customHeight="1">
      <c r="A2" s="92" t="s">
        <v>98</v>
      </c>
      <c r="B2" s="93"/>
      <c r="C2" s="93"/>
      <c r="D2" s="93"/>
      <c r="E2" s="93"/>
      <c r="F2" s="93"/>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row>
    <row r="3" spans="1:255" ht="7.5" customHeight="1">
      <c r="A3" s="17"/>
      <c r="B3" s="17"/>
      <c r="C3" s="17"/>
      <c r="D3" s="17"/>
      <c r="E3" s="1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row>
    <row r="4" spans="1:255" ht="18" customHeight="1">
      <c r="A4" s="118"/>
      <c r="B4" s="94"/>
      <c r="C4" s="94"/>
      <c r="D4" s="9"/>
      <c r="E4" s="9"/>
      <c r="F4" s="12"/>
      <c r="G4" s="37" t="s">
        <v>37</v>
      </c>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row>
    <row r="5" spans="1:255" ht="7.5" customHeight="1">
      <c r="B5" s="17"/>
      <c r="C5" s="17"/>
      <c r="D5" s="17"/>
      <c r="E5" s="1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row>
    <row r="6" spans="1:255" s="46" customFormat="1" ht="24.2" customHeight="1">
      <c r="A6" s="95" t="s">
        <v>64</v>
      </c>
      <c r="B6" s="96"/>
      <c r="C6" s="95" t="s">
        <v>99</v>
      </c>
      <c r="D6" s="95"/>
      <c r="E6" s="95"/>
      <c r="F6" s="95"/>
      <c r="G6" s="95"/>
    </row>
    <row r="7" spans="1:255" s="46" customFormat="1" ht="24.2" customHeight="1">
      <c r="A7" s="13" t="s">
        <v>40</v>
      </c>
      <c r="B7" s="13" t="s">
        <v>41</v>
      </c>
      <c r="C7" s="14" t="s">
        <v>40</v>
      </c>
      <c r="D7" s="14" t="s">
        <v>42</v>
      </c>
      <c r="E7" s="14" t="s">
        <v>100</v>
      </c>
      <c r="F7" s="48" t="s">
        <v>101</v>
      </c>
      <c r="G7" s="48" t="s">
        <v>102</v>
      </c>
    </row>
    <row r="8" spans="1:255" s="46" customFormat="1" ht="24.2" customHeight="1">
      <c r="A8" s="49" t="s">
        <v>103</v>
      </c>
      <c r="B8" s="50">
        <v>4286200</v>
      </c>
      <c r="C8" s="25" t="s">
        <v>48</v>
      </c>
      <c r="D8" s="51">
        <v>552200</v>
      </c>
      <c r="E8" s="51">
        <v>552200</v>
      </c>
      <c r="F8" s="50"/>
      <c r="G8" s="52"/>
    </row>
    <row r="9" spans="1:255" s="46" customFormat="1" ht="24.2" customHeight="1">
      <c r="A9" s="49" t="s">
        <v>104</v>
      </c>
      <c r="B9" s="50"/>
      <c r="C9" s="25" t="s">
        <v>50</v>
      </c>
      <c r="D9" s="51">
        <v>229400</v>
      </c>
      <c r="E9" s="51">
        <v>229400</v>
      </c>
      <c r="F9" s="50"/>
      <c r="G9" s="52"/>
    </row>
    <row r="10" spans="1:255" s="46" customFormat="1" ht="24.2" customHeight="1">
      <c r="A10" s="49" t="s">
        <v>105</v>
      </c>
      <c r="B10" s="50"/>
      <c r="C10" s="25" t="s">
        <v>52</v>
      </c>
      <c r="D10" s="51">
        <v>3335300</v>
      </c>
      <c r="E10" s="51">
        <v>3335300</v>
      </c>
      <c r="F10" s="50"/>
      <c r="G10" s="52"/>
    </row>
    <row r="11" spans="1:255" s="46" customFormat="1" ht="24.2" customHeight="1">
      <c r="A11" s="49"/>
      <c r="B11" s="50"/>
      <c r="C11" s="25" t="s">
        <v>54</v>
      </c>
      <c r="D11" s="51">
        <v>169300</v>
      </c>
      <c r="E11" s="51">
        <v>169300</v>
      </c>
      <c r="F11" s="50"/>
      <c r="G11" s="52"/>
    </row>
    <row r="12" spans="1:255" s="46" customFormat="1" ht="24.2" customHeight="1">
      <c r="A12" s="49"/>
      <c r="B12" s="50"/>
      <c r="C12" s="25"/>
      <c r="D12" s="51"/>
      <c r="E12" s="51"/>
      <c r="F12" s="50"/>
      <c r="G12" s="52"/>
    </row>
    <row r="13" spans="1:255" s="46" customFormat="1" ht="24.2" customHeight="1">
      <c r="A13" s="49"/>
      <c r="B13" s="50"/>
      <c r="C13" s="25"/>
      <c r="D13" s="51"/>
      <c r="E13" s="51"/>
      <c r="F13" s="50"/>
      <c r="G13" s="52"/>
    </row>
    <row r="14" spans="1:255" s="46" customFormat="1" ht="24.2" customHeight="1">
      <c r="A14" s="22" t="s">
        <v>58</v>
      </c>
      <c r="B14" s="50">
        <f>B8</f>
        <v>4286200</v>
      </c>
      <c r="C14" s="22" t="s">
        <v>59</v>
      </c>
      <c r="D14" s="53">
        <f>SUM(D8:D11)</f>
        <v>4286200</v>
      </c>
      <c r="E14" s="53">
        <f>SUM(E8:E11)</f>
        <v>4286200</v>
      </c>
      <c r="F14" s="50"/>
      <c r="G14" s="52"/>
    </row>
    <row r="16" spans="1:255" ht="15" customHeight="1"/>
  </sheetData>
  <mergeCells count="4">
    <mergeCell ref="A2:F2"/>
    <mergeCell ref="A4:C4"/>
    <mergeCell ref="A6:B6"/>
    <mergeCell ref="C6:G6"/>
  </mergeCells>
  <phoneticPr fontId="22" type="noConversion"/>
  <printOptions horizontalCentered="1" verticalCentered="1"/>
  <pageMargins left="0.74803149606299202" right="0.74803149606299202" top="0.74803149606299202" bottom="0.74803149606299202" header="0" footer="0"/>
  <pageSetup paperSize="9" scale="87" orientation="landscape"/>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83"/>
  <sheetViews>
    <sheetView topLeftCell="A13" workbookViewId="0">
      <selection activeCell="G24" sqref="G24"/>
    </sheetView>
  </sheetViews>
  <sheetFormatPr defaultColWidth="8" defaultRowHeight="14.25"/>
  <cols>
    <col min="1" max="3" width="6.25" style="34" customWidth="1"/>
    <col min="4" max="4" width="44.25" style="34" customWidth="1"/>
    <col min="5" max="5" width="20" style="35" customWidth="1"/>
    <col min="6" max="6" width="18.75" style="35" customWidth="1"/>
    <col min="7" max="7" width="20" style="35" customWidth="1"/>
    <col min="8" max="254" width="8" style="34" customWidth="1"/>
    <col min="255" max="16384" width="8" style="34"/>
  </cols>
  <sheetData>
    <row r="1" spans="1:7" ht="18" customHeight="1">
      <c r="G1" s="36"/>
    </row>
    <row r="2" spans="1:7" s="32" customFormat="1" ht="22.5" customHeight="1">
      <c r="A2" s="108" t="s">
        <v>106</v>
      </c>
      <c r="B2" s="108"/>
      <c r="C2" s="108"/>
      <c r="D2" s="108"/>
      <c r="E2" s="108"/>
      <c r="F2" s="108"/>
      <c r="G2" s="108"/>
    </row>
    <row r="3" spans="1:7" s="32" customFormat="1" ht="7.5" customHeight="1">
      <c r="A3" s="34"/>
      <c r="B3" s="34"/>
      <c r="C3" s="34"/>
      <c r="D3" s="34"/>
      <c r="E3" s="35"/>
      <c r="F3" s="35"/>
    </row>
    <row r="4" spans="1:7" s="32" customFormat="1" ht="18" customHeight="1">
      <c r="A4" s="109"/>
      <c r="B4" s="110"/>
      <c r="C4" s="110"/>
      <c r="D4" s="110"/>
      <c r="E4" s="110"/>
      <c r="F4" s="35"/>
      <c r="G4" s="37" t="s">
        <v>37</v>
      </c>
    </row>
    <row r="5" spans="1:7" s="32" customFormat="1" ht="7.5" customHeight="1">
      <c r="A5" s="38"/>
      <c r="B5" s="38"/>
      <c r="C5" s="38"/>
      <c r="D5" s="38"/>
      <c r="E5" s="35"/>
      <c r="F5" s="35"/>
    </row>
    <row r="6" spans="1:7" ht="24" customHeight="1">
      <c r="A6" s="111" t="s">
        <v>40</v>
      </c>
      <c r="B6" s="111"/>
      <c r="C6" s="111"/>
      <c r="D6" s="111"/>
      <c r="E6" s="111" t="s">
        <v>107</v>
      </c>
      <c r="F6" s="112"/>
      <c r="G6" s="112"/>
    </row>
    <row r="7" spans="1:7" ht="24" customHeight="1">
      <c r="A7" s="113" t="s">
        <v>62</v>
      </c>
      <c r="B7" s="114"/>
      <c r="C7" s="115"/>
      <c r="D7" s="111" t="s">
        <v>63</v>
      </c>
      <c r="E7" s="111" t="s">
        <v>42</v>
      </c>
      <c r="F7" s="116" t="s">
        <v>43</v>
      </c>
      <c r="G7" s="111" t="s">
        <v>44</v>
      </c>
    </row>
    <row r="8" spans="1:7" s="33" customFormat="1" ht="24" customHeight="1">
      <c r="A8" s="39" t="s">
        <v>68</v>
      </c>
      <c r="B8" s="39" t="s">
        <v>69</v>
      </c>
      <c r="C8" s="39" t="s">
        <v>70</v>
      </c>
      <c r="D8" s="111"/>
      <c r="E8" s="111"/>
      <c r="F8" s="117"/>
      <c r="G8" s="111"/>
    </row>
    <row r="9" spans="1:7" ht="24" customHeight="1">
      <c r="A9" s="39" t="s">
        <v>71</v>
      </c>
      <c r="B9" s="39"/>
      <c r="C9" s="39"/>
      <c r="D9" s="41" t="s">
        <v>72</v>
      </c>
      <c r="E9" s="42">
        <v>552200</v>
      </c>
      <c r="F9" s="42">
        <v>524800</v>
      </c>
      <c r="G9" s="42">
        <v>27400</v>
      </c>
    </row>
    <row r="10" spans="1:7" ht="24" customHeight="1">
      <c r="A10" s="39"/>
      <c r="B10" s="40" t="s">
        <v>73</v>
      </c>
      <c r="C10" s="40"/>
      <c r="D10" s="41" t="s">
        <v>74</v>
      </c>
      <c r="E10" s="42">
        <v>552200</v>
      </c>
      <c r="F10" s="42">
        <v>524800</v>
      </c>
      <c r="G10" s="42">
        <v>27400</v>
      </c>
    </row>
    <row r="11" spans="1:7" ht="24" customHeight="1">
      <c r="A11" s="39"/>
      <c r="B11" s="40"/>
      <c r="C11" s="40" t="s">
        <v>75</v>
      </c>
      <c r="D11" s="41" t="s">
        <v>76</v>
      </c>
      <c r="E11" s="42">
        <v>27900</v>
      </c>
      <c r="F11" s="42">
        <v>500</v>
      </c>
      <c r="G11" s="42">
        <v>27400</v>
      </c>
    </row>
    <row r="12" spans="1:7" ht="24" customHeight="1">
      <c r="A12" s="39"/>
      <c r="B12" s="40"/>
      <c r="C12" s="40" t="s">
        <v>73</v>
      </c>
      <c r="D12" s="41" t="s">
        <v>77</v>
      </c>
      <c r="E12" s="42">
        <v>349500</v>
      </c>
      <c r="F12" s="42">
        <v>349500</v>
      </c>
      <c r="G12" s="42"/>
    </row>
    <row r="13" spans="1:7" ht="24" customHeight="1">
      <c r="A13" s="39"/>
      <c r="B13" s="40"/>
      <c r="C13" s="40" t="s">
        <v>78</v>
      </c>
      <c r="D13" s="41" t="s">
        <v>79</v>
      </c>
      <c r="E13" s="42">
        <v>174800</v>
      </c>
      <c r="F13" s="42">
        <v>174800</v>
      </c>
      <c r="G13" s="42"/>
    </row>
    <row r="14" spans="1:7" ht="24" customHeight="1">
      <c r="A14" s="39" t="s">
        <v>80</v>
      </c>
      <c r="B14" s="40"/>
      <c r="C14" s="40"/>
      <c r="D14" s="41" t="s">
        <v>81</v>
      </c>
      <c r="E14" s="42">
        <v>229400</v>
      </c>
      <c r="F14" s="42">
        <v>229400</v>
      </c>
      <c r="G14" s="42"/>
    </row>
    <row r="15" spans="1:7" ht="24" customHeight="1">
      <c r="A15" s="39"/>
      <c r="B15" s="40" t="s">
        <v>82</v>
      </c>
      <c r="C15" s="40"/>
      <c r="D15" s="41" t="s">
        <v>83</v>
      </c>
      <c r="E15" s="42">
        <v>229400</v>
      </c>
      <c r="F15" s="42">
        <v>229400</v>
      </c>
      <c r="G15" s="42"/>
    </row>
    <row r="16" spans="1:7" s="32" customFormat="1" ht="24" customHeight="1">
      <c r="A16" s="39"/>
      <c r="B16" s="40"/>
      <c r="C16" s="40" t="s">
        <v>75</v>
      </c>
      <c r="D16" s="41" t="s">
        <v>84</v>
      </c>
      <c r="E16" s="42">
        <v>229400</v>
      </c>
      <c r="F16" s="42">
        <v>229400</v>
      </c>
      <c r="G16" s="42"/>
    </row>
    <row r="17" spans="1:7" s="32" customFormat="1" ht="24" customHeight="1">
      <c r="A17" s="39" t="s">
        <v>85</v>
      </c>
      <c r="B17" s="40"/>
      <c r="C17" s="40"/>
      <c r="D17" s="41" t="s">
        <v>86</v>
      </c>
      <c r="E17" s="42">
        <v>3335300</v>
      </c>
      <c r="F17" s="42">
        <v>2785300</v>
      </c>
      <c r="G17" s="42">
        <v>550000</v>
      </c>
    </row>
    <row r="18" spans="1:7" s="32" customFormat="1" ht="24" customHeight="1">
      <c r="A18" s="39"/>
      <c r="B18" s="40" t="s">
        <v>87</v>
      </c>
      <c r="C18" s="40"/>
      <c r="D18" s="41" t="s">
        <v>88</v>
      </c>
      <c r="E18" s="42">
        <v>3335300</v>
      </c>
      <c r="F18" s="42">
        <v>2785300</v>
      </c>
      <c r="G18" s="42">
        <v>550000</v>
      </c>
    </row>
    <row r="19" spans="1:7" s="32" customFormat="1" ht="24" customHeight="1">
      <c r="A19" s="39"/>
      <c r="B19" s="40"/>
      <c r="C19" s="40" t="s">
        <v>89</v>
      </c>
      <c r="D19" s="41" t="s">
        <v>90</v>
      </c>
      <c r="E19" s="42">
        <v>3335300</v>
      </c>
      <c r="F19" s="42">
        <v>2785300</v>
      </c>
      <c r="G19" s="42">
        <v>550000</v>
      </c>
    </row>
    <row r="20" spans="1:7" s="32" customFormat="1" ht="24" customHeight="1">
      <c r="A20" s="39" t="s">
        <v>91</v>
      </c>
      <c r="B20" s="40"/>
      <c r="C20" s="40"/>
      <c r="D20" s="41" t="s">
        <v>92</v>
      </c>
      <c r="E20" s="42">
        <v>169300</v>
      </c>
      <c r="F20" s="42">
        <v>169300</v>
      </c>
      <c r="G20" s="42"/>
    </row>
    <row r="21" spans="1:7" s="32" customFormat="1" ht="24" customHeight="1">
      <c r="A21" s="39"/>
      <c r="B21" s="40" t="s">
        <v>75</v>
      </c>
      <c r="C21" s="40"/>
      <c r="D21" s="41" t="s">
        <v>93</v>
      </c>
      <c r="E21" s="42">
        <v>169300</v>
      </c>
      <c r="F21" s="42">
        <v>169300</v>
      </c>
      <c r="G21" s="42"/>
    </row>
    <row r="22" spans="1:7" s="32" customFormat="1" ht="24" customHeight="1">
      <c r="A22" s="39"/>
      <c r="B22" s="40"/>
      <c r="C22" s="40" t="s">
        <v>94</v>
      </c>
      <c r="D22" s="41" t="s">
        <v>95</v>
      </c>
      <c r="E22" s="42">
        <v>169300</v>
      </c>
      <c r="F22" s="42">
        <v>169300</v>
      </c>
      <c r="G22" s="42"/>
    </row>
    <row r="23" spans="1:7" s="32" customFormat="1" ht="24" customHeight="1">
      <c r="A23" s="111" t="s">
        <v>42</v>
      </c>
      <c r="B23" s="111"/>
      <c r="C23" s="111"/>
      <c r="D23" s="111"/>
      <c r="E23" s="42">
        <f>E9+E14+E17+E20</f>
        <v>4286200</v>
      </c>
      <c r="F23" s="42">
        <f>F9+F14+F17+F20</f>
        <v>3708800</v>
      </c>
      <c r="G23" s="42">
        <f>G9+G17</f>
        <v>577400</v>
      </c>
    </row>
    <row r="24" spans="1:7" s="32" customFormat="1" ht="22.5" customHeight="1">
      <c r="A24" s="43"/>
      <c r="B24" s="43"/>
      <c r="C24" s="43"/>
      <c r="D24" s="43"/>
      <c r="E24" s="44"/>
      <c r="F24" s="44"/>
      <c r="G24" s="44"/>
    </row>
    <row r="25" spans="1:7" s="32" customFormat="1" ht="22.5" customHeight="1">
      <c r="A25" s="43"/>
      <c r="B25" s="43"/>
      <c r="C25" s="43"/>
      <c r="D25" s="43"/>
      <c r="E25" s="44"/>
      <c r="F25" s="44"/>
      <c r="G25" s="44"/>
    </row>
    <row r="26" spans="1:7" s="32" customFormat="1" ht="22.5" customHeight="1">
      <c r="A26" s="43"/>
      <c r="B26" s="43"/>
      <c r="C26" s="43"/>
      <c r="D26" s="43"/>
      <c r="E26" s="45"/>
      <c r="F26" s="45"/>
      <c r="G26" s="45"/>
    </row>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sheetData>
  <mergeCells count="10">
    <mergeCell ref="A23:D23"/>
    <mergeCell ref="D7:D8"/>
    <mergeCell ref="E7:E8"/>
    <mergeCell ref="F7:F8"/>
    <mergeCell ref="G7:G8"/>
    <mergeCell ref="A2:G2"/>
    <mergeCell ref="A4:E4"/>
    <mergeCell ref="A6:D6"/>
    <mergeCell ref="E6:G6"/>
    <mergeCell ref="A7:C7"/>
  </mergeCells>
  <phoneticPr fontId="22" type="noConversion"/>
  <printOptions horizontalCentered="1"/>
  <pageMargins left="0.55118110236220497" right="0.55118110236220497" top="0.74803149606299202" bottom="0.74803149606299202" header="0" footer="0"/>
  <pageSetup paperSize="9" scale="82" orientation="landscape"/>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72"/>
  <sheetViews>
    <sheetView workbookViewId="0">
      <selection activeCell="G15" sqref="G15"/>
    </sheetView>
  </sheetViews>
  <sheetFormatPr defaultColWidth="8" defaultRowHeight="14.25"/>
  <cols>
    <col min="1" max="3" width="6.25" style="34" customWidth="1"/>
    <col min="4" max="4" width="44.25" style="34" customWidth="1"/>
    <col min="5" max="5" width="20" style="35" customWidth="1"/>
    <col min="6" max="6" width="18.75" style="35" customWidth="1"/>
    <col min="7" max="7" width="20" style="35" customWidth="1"/>
    <col min="8" max="254" width="8" style="34" customWidth="1"/>
    <col min="255" max="16384" width="8" style="34"/>
  </cols>
  <sheetData>
    <row r="1" spans="1:7" ht="18" customHeight="1">
      <c r="G1" s="36"/>
    </row>
    <row r="2" spans="1:7" s="32" customFormat="1" ht="22.5" customHeight="1">
      <c r="A2" s="119" t="s">
        <v>175</v>
      </c>
      <c r="B2" s="108"/>
      <c r="C2" s="108"/>
      <c r="D2" s="108"/>
      <c r="E2" s="108"/>
      <c r="F2" s="108"/>
      <c r="G2" s="108"/>
    </row>
    <row r="3" spans="1:7" s="32" customFormat="1" ht="7.5" customHeight="1">
      <c r="A3" s="34"/>
      <c r="B3" s="34"/>
      <c r="C3" s="34"/>
      <c r="D3" s="34"/>
      <c r="E3" s="35"/>
      <c r="F3" s="35"/>
    </row>
    <row r="4" spans="1:7" s="32" customFormat="1" ht="18" customHeight="1">
      <c r="A4" s="109"/>
      <c r="B4" s="110"/>
      <c r="C4" s="110"/>
      <c r="D4" s="110"/>
      <c r="E4" s="110"/>
      <c r="F4" s="35"/>
      <c r="G4" s="37" t="s">
        <v>37</v>
      </c>
    </row>
    <row r="5" spans="1:7" s="32" customFormat="1" ht="7.5" customHeight="1">
      <c r="A5" s="38"/>
      <c r="B5" s="38"/>
      <c r="C5" s="38"/>
      <c r="D5" s="38"/>
      <c r="E5" s="35"/>
      <c r="F5" s="35"/>
    </row>
    <row r="6" spans="1:7" ht="24" customHeight="1">
      <c r="A6" s="111" t="s">
        <v>40</v>
      </c>
      <c r="B6" s="111"/>
      <c r="C6" s="111"/>
      <c r="D6" s="111"/>
      <c r="E6" s="111" t="s">
        <v>108</v>
      </c>
      <c r="F6" s="112"/>
      <c r="G6" s="112"/>
    </row>
    <row r="7" spans="1:7" ht="24" customHeight="1">
      <c r="A7" s="113" t="s">
        <v>62</v>
      </c>
      <c r="B7" s="114"/>
      <c r="C7" s="115"/>
      <c r="D7" s="111" t="s">
        <v>63</v>
      </c>
      <c r="E7" s="111" t="s">
        <v>42</v>
      </c>
      <c r="F7" s="116" t="s">
        <v>43</v>
      </c>
      <c r="G7" s="111" t="s">
        <v>44</v>
      </c>
    </row>
    <row r="8" spans="1:7" s="33" customFormat="1" ht="24" customHeight="1">
      <c r="A8" s="39" t="s">
        <v>68</v>
      </c>
      <c r="B8" s="39" t="s">
        <v>69</v>
      </c>
      <c r="C8" s="39" t="s">
        <v>70</v>
      </c>
      <c r="D8" s="111"/>
      <c r="E8" s="111"/>
      <c r="F8" s="117"/>
      <c r="G8" s="111"/>
    </row>
    <row r="9" spans="1:7" s="32" customFormat="1" ht="24" customHeight="1">
      <c r="A9" s="39"/>
      <c r="B9" s="40"/>
      <c r="C9" s="40"/>
      <c r="D9" s="41"/>
      <c r="E9" s="42"/>
      <c r="F9" s="42"/>
      <c r="G9" s="42"/>
    </row>
    <row r="10" spans="1:7" s="32" customFormat="1" ht="24" customHeight="1">
      <c r="A10" s="39"/>
      <c r="B10" s="40"/>
      <c r="C10" s="40"/>
      <c r="D10" s="41"/>
      <c r="E10" s="42"/>
      <c r="F10" s="42"/>
      <c r="G10" s="42"/>
    </row>
    <row r="11" spans="1:7" s="32" customFormat="1" ht="24" customHeight="1">
      <c r="A11" s="39"/>
      <c r="B11" s="40"/>
      <c r="C11" s="40"/>
      <c r="D11" s="41"/>
      <c r="E11" s="42"/>
      <c r="F11" s="42"/>
      <c r="G11" s="42"/>
    </row>
    <row r="12" spans="1:7" s="32" customFormat="1" ht="24" customHeight="1">
      <c r="A12" s="111" t="s">
        <v>42</v>
      </c>
      <c r="B12" s="111"/>
      <c r="C12" s="111"/>
      <c r="D12" s="111"/>
      <c r="E12" s="42"/>
      <c r="F12" s="42"/>
      <c r="G12" s="42"/>
    </row>
    <row r="13" spans="1:7" s="32" customFormat="1" ht="22.5" customHeight="1">
      <c r="A13" s="83" t="s">
        <v>176</v>
      </c>
      <c r="B13" s="43"/>
      <c r="C13" s="43"/>
      <c r="D13" s="43"/>
      <c r="E13" s="44"/>
      <c r="F13" s="44"/>
      <c r="G13" s="44"/>
    </row>
    <row r="14" spans="1:7" s="32" customFormat="1" ht="22.5" customHeight="1">
      <c r="A14" s="43"/>
      <c r="B14" s="43"/>
      <c r="C14" s="43"/>
      <c r="D14" s="43"/>
      <c r="E14" s="44"/>
      <c r="F14" s="44"/>
      <c r="G14" s="44"/>
    </row>
    <row r="15" spans="1:7" s="32" customFormat="1" ht="22.5" customHeight="1">
      <c r="A15" s="43"/>
      <c r="B15" s="43"/>
      <c r="C15" s="43"/>
      <c r="D15" s="43"/>
      <c r="E15" s="45"/>
      <c r="F15" s="45"/>
      <c r="G15" s="45"/>
    </row>
    <row r="16" spans="1:7"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sheetData>
  <mergeCells count="10">
    <mergeCell ref="A12:D12"/>
    <mergeCell ref="D7:D8"/>
    <mergeCell ref="E7:E8"/>
    <mergeCell ref="F7:F8"/>
    <mergeCell ref="G7:G8"/>
    <mergeCell ref="A2:G2"/>
    <mergeCell ref="A4:E4"/>
    <mergeCell ref="A6:D6"/>
    <mergeCell ref="E6:G6"/>
    <mergeCell ref="A7:C7"/>
  </mergeCells>
  <phoneticPr fontId="22"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372"/>
  <sheetViews>
    <sheetView workbookViewId="0">
      <selection activeCell="A13" sqref="A13"/>
    </sheetView>
  </sheetViews>
  <sheetFormatPr defaultColWidth="8" defaultRowHeight="14.25"/>
  <cols>
    <col min="1" max="3" width="6.25" style="34" customWidth="1"/>
    <col min="4" max="4" width="44.25" style="34" customWidth="1"/>
    <col min="5" max="5" width="20" style="35" customWidth="1"/>
    <col min="6" max="6" width="18.75" style="35" customWidth="1"/>
    <col min="7" max="7" width="20" style="35" customWidth="1"/>
    <col min="8" max="254" width="8" style="34" customWidth="1"/>
    <col min="255" max="16384" width="8" style="34"/>
  </cols>
  <sheetData>
    <row r="1" spans="1:7" ht="18" customHeight="1">
      <c r="G1" s="36"/>
    </row>
    <row r="2" spans="1:7" s="32" customFormat="1" ht="22.5" customHeight="1">
      <c r="A2" s="108" t="s">
        <v>109</v>
      </c>
      <c r="B2" s="108"/>
      <c r="C2" s="108"/>
      <c r="D2" s="108"/>
      <c r="E2" s="108"/>
      <c r="F2" s="108"/>
      <c r="G2" s="108"/>
    </row>
    <row r="3" spans="1:7" s="32" customFormat="1" ht="7.5" customHeight="1">
      <c r="A3" s="34"/>
      <c r="B3" s="34"/>
      <c r="C3" s="34"/>
      <c r="D3" s="34"/>
      <c r="E3" s="35"/>
      <c r="F3" s="35"/>
    </row>
    <row r="4" spans="1:7" s="32" customFormat="1" ht="18" customHeight="1">
      <c r="A4" s="109"/>
      <c r="B4" s="110"/>
      <c r="C4" s="110"/>
      <c r="D4" s="110"/>
      <c r="E4" s="110"/>
      <c r="F4" s="35"/>
      <c r="G4" s="37" t="s">
        <v>37</v>
      </c>
    </row>
    <row r="5" spans="1:7" s="32" customFormat="1" ht="7.5" customHeight="1">
      <c r="A5" s="38"/>
      <c r="B5" s="38"/>
      <c r="C5" s="38"/>
      <c r="D5" s="38"/>
      <c r="E5" s="35"/>
      <c r="F5" s="35"/>
    </row>
    <row r="6" spans="1:7" ht="24" customHeight="1">
      <c r="A6" s="111" t="s">
        <v>40</v>
      </c>
      <c r="B6" s="111"/>
      <c r="C6" s="111"/>
      <c r="D6" s="111"/>
      <c r="E6" s="120" t="s">
        <v>110</v>
      </c>
      <c r="F6" s="112"/>
      <c r="G6" s="112"/>
    </row>
    <row r="7" spans="1:7" ht="24" customHeight="1">
      <c r="A7" s="113" t="s">
        <v>62</v>
      </c>
      <c r="B7" s="114"/>
      <c r="C7" s="115"/>
      <c r="D7" s="111" t="s">
        <v>63</v>
      </c>
      <c r="E7" s="111" t="s">
        <v>42</v>
      </c>
      <c r="F7" s="116" t="s">
        <v>43</v>
      </c>
      <c r="G7" s="111" t="s">
        <v>44</v>
      </c>
    </row>
    <row r="8" spans="1:7" s="33" customFormat="1" ht="24" customHeight="1">
      <c r="A8" s="39" t="s">
        <v>68</v>
      </c>
      <c r="B8" s="39" t="s">
        <v>69</v>
      </c>
      <c r="C8" s="39" t="s">
        <v>70</v>
      </c>
      <c r="D8" s="111"/>
      <c r="E8" s="111"/>
      <c r="F8" s="117"/>
      <c r="G8" s="111"/>
    </row>
    <row r="9" spans="1:7" s="32" customFormat="1" ht="24" customHeight="1">
      <c r="A9" s="39"/>
      <c r="B9" s="40"/>
      <c r="C9" s="40"/>
      <c r="D9" s="41"/>
      <c r="E9" s="42"/>
      <c r="F9" s="42"/>
      <c r="G9" s="42"/>
    </row>
    <row r="10" spans="1:7" s="32" customFormat="1" ht="24" customHeight="1">
      <c r="A10" s="39"/>
      <c r="B10" s="40"/>
      <c r="C10" s="40"/>
      <c r="D10" s="41"/>
      <c r="E10" s="42"/>
      <c r="F10" s="42"/>
      <c r="G10" s="42"/>
    </row>
    <row r="11" spans="1:7" s="32" customFormat="1" ht="24" customHeight="1">
      <c r="A11" s="39"/>
      <c r="B11" s="40"/>
      <c r="C11" s="40"/>
      <c r="D11" s="41"/>
      <c r="E11" s="42"/>
      <c r="F11" s="42"/>
      <c r="G11" s="42"/>
    </row>
    <row r="12" spans="1:7" s="32" customFormat="1" ht="24" customHeight="1">
      <c r="A12" s="111" t="s">
        <v>42</v>
      </c>
      <c r="B12" s="111"/>
      <c r="C12" s="111"/>
      <c r="D12" s="111"/>
      <c r="E12" s="42"/>
      <c r="F12" s="42"/>
      <c r="G12" s="42"/>
    </row>
    <row r="13" spans="1:7" s="32" customFormat="1" ht="22.5" customHeight="1">
      <c r="A13" s="43" t="s">
        <v>111</v>
      </c>
      <c r="B13" s="43"/>
      <c r="C13" s="43"/>
      <c r="D13" s="43"/>
      <c r="E13" s="44"/>
      <c r="F13" s="44"/>
      <c r="G13" s="44"/>
    </row>
    <row r="14" spans="1:7" s="32" customFormat="1" ht="22.5" customHeight="1">
      <c r="A14" s="43"/>
      <c r="B14" s="43"/>
      <c r="C14" s="43"/>
      <c r="D14" s="43"/>
      <c r="E14" s="44"/>
      <c r="F14" s="44"/>
      <c r="G14" s="44"/>
    </row>
    <row r="15" spans="1:7" s="32" customFormat="1" ht="22.5" customHeight="1">
      <c r="A15" s="43"/>
      <c r="B15" s="43"/>
      <c r="C15" s="43"/>
      <c r="D15" s="43"/>
      <c r="E15" s="45"/>
      <c r="F15" s="45"/>
      <c r="G15" s="45"/>
    </row>
    <row r="16" spans="1:7"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sheetData>
  <mergeCells count="10">
    <mergeCell ref="A12:D12"/>
    <mergeCell ref="D7:D8"/>
    <mergeCell ref="E7:E8"/>
    <mergeCell ref="F7:F8"/>
    <mergeCell ref="G7:G8"/>
    <mergeCell ref="A2:G2"/>
    <mergeCell ref="A4:E4"/>
    <mergeCell ref="A6:D6"/>
    <mergeCell ref="E6:G6"/>
    <mergeCell ref="A7:C7"/>
  </mergeCells>
  <phoneticPr fontId="22"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94"/>
  <sheetViews>
    <sheetView topLeftCell="A22" workbookViewId="0">
      <selection activeCell="E9" sqref="E9"/>
    </sheetView>
  </sheetViews>
  <sheetFormatPr defaultColWidth="8" defaultRowHeight="14.25"/>
  <cols>
    <col min="1" max="2" width="11.75" style="10" customWidth="1"/>
    <col min="3" max="3" width="53.5" style="10" customWidth="1"/>
    <col min="4" max="6" width="14.75" style="18" customWidth="1"/>
    <col min="7" max="251" width="8" style="10" customWidth="1"/>
    <col min="252" max="16384" width="8" style="10"/>
  </cols>
  <sheetData>
    <row r="1" spans="1:6" ht="18" customHeight="1">
      <c r="F1" s="19"/>
    </row>
    <row r="2" spans="1:6" s="17" customFormat="1" ht="22.5" customHeight="1">
      <c r="A2" s="92" t="s">
        <v>112</v>
      </c>
      <c r="B2" s="92"/>
      <c r="C2" s="92"/>
      <c r="D2" s="121"/>
      <c r="E2" s="121"/>
      <c r="F2" s="121"/>
    </row>
    <row r="3" spans="1:6" s="17" customFormat="1" ht="7.5" customHeight="1">
      <c r="A3" s="10"/>
      <c r="B3" s="10"/>
      <c r="C3" s="10"/>
      <c r="D3" s="18"/>
      <c r="E3" s="18"/>
      <c r="F3" s="18"/>
    </row>
    <row r="4" spans="1:6" s="17" customFormat="1" ht="18" customHeight="1">
      <c r="A4" s="118"/>
      <c r="B4" s="118"/>
      <c r="C4" s="94"/>
      <c r="D4" s="19"/>
      <c r="E4" s="19"/>
      <c r="F4" s="18" t="s">
        <v>37</v>
      </c>
    </row>
    <row r="5" spans="1:6" s="17" customFormat="1" ht="7.5" customHeight="1">
      <c r="A5" s="20"/>
      <c r="B5" s="20"/>
      <c r="C5" s="20"/>
      <c r="D5" s="21"/>
      <c r="E5" s="21"/>
      <c r="F5" s="18"/>
    </row>
    <row r="6" spans="1:6" ht="24" customHeight="1">
      <c r="A6" s="95" t="s">
        <v>40</v>
      </c>
      <c r="B6" s="95"/>
      <c r="C6" s="95"/>
      <c r="D6" s="122" t="s">
        <v>113</v>
      </c>
      <c r="E6" s="122"/>
      <c r="F6" s="123"/>
    </row>
    <row r="7" spans="1:6" ht="24" customHeight="1">
      <c r="A7" s="124" t="s">
        <v>114</v>
      </c>
      <c r="B7" s="125"/>
      <c r="C7" s="126" t="s">
        <v>115</v>
      </c>
      <c r="D7" s="128" t="s">
        <v>42</v>
      </c>
      <c r="E7" s="128" t="s">
        <v>45</v>
      </c>
      <c r="F7" s="128" t="s">
        <v>46</v>
      </c>
    </row>
    <row r="8" spans="1:6" ht="24" customHeight="1">
      <c r="A8" s="24" t="s">
        <v>68</v>
      </c>
      <c r="B8" s="24" t="s">
        <v>69</v>
      </c>
      <c r="C8" s="127"/>
      <c r="D8" s="129"/>
      <c r="E8" s="129"/>
      <c r="F8" s="129"/>
    </row>
    <row r="9" spans="1:6" ht="24" customHeight="1">
      <c r="A9" s="22" t="s">
        <v>116</v>
      </c>
      <c r="B9" s="22"/>
      <c r="C9" s="25" t="s">
        <v>117</v>
      </c>
      <c r="D9" s="26">
        <f>SUM(D10:D17)</f>
        <v>3390900</v>
      </c>
      <c r="E9" s="26">
        <f>D9</f>
        <v>3390900</v>
      </c>
      <c r="F9" s="23"/>
    </row>
    <row r="10" spans="1:6" ht="24" customHeight="1">
      <c r="A10" s="22"/>
      <c r="B10" s="27" t="s">
        <v>94</v>
      </c>
      <c r="C10" s="25" t="s">
        <v>118</v>
      </c>
      <c r="D10" s="26">
        <v>421300</v>
      </c>
      <c r="E10" s="26">
        <f t="shared" ref="E10:E17" si="0">D10</f>
        <v>421300</v>
      </c>
      <c r="F10" s="23"/>
    </row>
    <row r="11" spans="1:6" ht="24" customHeight="1">
      <c r="A11" s="22"/>
      <c r="B11" s="22" t="s">
        <v>75</v>
      </c>
      <c r="C11" s="28" t="s">
        <v>119</v>
      </c>
      <c r="D11" s="23">
        <v>1829300</v>
      </c>
      <c r="E11" s="26">
        <f t="shared" si="0"/>
        <v>1829300</v>
      </c>
      <c r="F11" s="23"/>
    </row>
    <row r="12" spans="1:6" ht="24" customHeight="1">
      <c r="A12" s="22"/>
      <c r="B12" s="22" t="s">
        <v>120</v>
      </c>
      <c r="C12" s="25" t="s">
        <v>121</v>
      </c>
      <c r="D12" s="26">
        <v>349500</v>
      </c>
      <c r="E12" s="26">
        <f t="shared" si="0"/>
        <v>349500</v>
      </c>
      <c r="F12" s="23"/>
    </row>
    <row r="13" spans="1:6" ht="24" customHeight="1">
      <c r="A13" s="22"/>
      <c r="B13" s="27" t="s">
        <v>122</v>
      </c>
      <c r="C13" s="25" t="s">
        <v>123</v>
      </c>
      <c r="D13" s="26">
        <v>174800</v>
      </c>
      <c r="E13" s="26">
        <f t="shared" si="0"/>
        <v>174800</v>
      </c>
      <c r="F13" s="23"/>
    </row>
    <row r="14" spans="1:6" ht="24" customHeight="1">
      <c r="A14" s="22"/>
      <c r="B14" s="22" t="s">
        <v>124</v>
      </c>
      <c r="C14" s="25" t="s">
        <v>125</v>
      </c>
      <c r="D14" s="26">
        <v>229400</v>
      </c>
      <c r="E14" s="26">
        <f t="shared" si="0"/>
        <v>229400</v>
      </c>
      <c r="F14" s="23"/>
    </row>
    <row r="15" spans="1:6" ht="24" customHeight="1">
      <c r="A15" s="22"/>
      <c r="B15" s="22" t="s">
        <v>126</v>
      </c>
      <c r="C15" s="25" t="s">
        <v>127</v>
      </c>
      <c r="D15" s="26">
        <v>47300</v>
      </c>
      <c r="E15" s="26">
        <f t="shared" si="0"/>
        <v>47300</v>
      </c>
      <c r="F15" s="23"/>
    </row>
    <row r="16" spans="1:6" s="17" customFormat="1" ht="24" customHeight="1">
      <c r="A16" s="22"/>
      <c r="B16" s="22" t="s">
        <v>128</v>
      </c>
      <c r="C16" s="25" t="s">
        <v>95</v>
      </c>
      <c r="D16" s="26">
        <v>169300</v>
      </c>
      <c r="E16" s="26">
        <f t="shared" si="0"/>
        <v>169300</v>
      </c>
      <c r="F16" s="23"/>
    </row>
    <row r="17" spans="1:6" s="17" customFormat="1" ht="24" customHeight="1">
      <c r="A17" s="22"/>
      <c r="B17" s="22" t="s">
        <v>89</v>
      </c>
      <c r="C17" s="25" t="s">
        <v>129</v>
      </c>
      <c r="D17" s="26">
        <v>170000</v>
      </c>
      <c r="E17" s="26">
        <f t="shared" si="0"/>
        <v>170000</v>
      </c>
      <c r="F17" s="23"/>
    </row>
    <row r="18" spans="1:6" s="17" customFormat="1" ht="24" customHeight="1">
      <c r="A18" s="22" t="s">
        <v>130</v>
      </c>
      <c r="B18" s="22"/>
      <c r="C18" s="25" t="s">
        <v>131</v>
      </c>
      <c r="D18" s="26">
        <f>SUM(D19:D28)</f>
        <v>311600</v>
      </c>
      <c r="E18" s="26"/>
      <c r="F18" s="23">
        <f>D18</f>
        <v>311600</v>
      </c>
    </row>
    <row r="19" spans="1:6" s="17" customFormat="1" ht="24" customHeight="1">
      <c r="A19" s="22"/>
      <c r="B19" s="22" t="s">
        <v>94</v>
      </c>
      <c r="C19" s="25" t="s">
        <v>132</v>
      </c>
      <c r="D19" s="26">
        <v>92500</v>
      </c>
      <c r="E19" s="26"/>
      <c r="F19" s="23">
        <f t="shared" ref="F19:F28" si="1">D19</f>
        <v>92500</v>
      </c>
    </row>
    <row r="20" spans="1:6" s="17" customFormat="1" ht="24" customHeight="1">
      <c r="A20" s="22"/>
      <c r="B20" s="22" t="s">
        <v>73</v>
      </c>
      <c r="C20" s="25" t="s">
        <v>133</v>
      </c>
      <c r="D20" s="26">
        <v>3000</v>
      </c>
      <c r="E20" s="26"/>
      <c r="F20" s="23">
        <f t="shared" si="1"/>
        <v>3000</v>
      </c>
    </row>
    <row r="21" spans="1:6" s="17" customFormat="1" ht="24" customHeight="1">
      <c r="A21" s="22"/>
      <c r="B21" s="22" t="s">
        <v>82</v>
      </c>
      <c r="C21" s="25" t="s">
        <v>134</v>
      </c>
      <c r="D21" s="26">
        <v>14500</v>
      </c>
      <c r="E21" s="26"/>
      <c r="F21" s="23">
        <f t="shared" si="1"/>
        <v>14500</v>
      </c>
    </row>
    <row r="22" spans="1:6" s="17" customFormat="1" ht="24" customHeight="1">
      <c r="A22" s="22"/>
      <c r="B22" s="22" t="s">
        <v>128</v>
      </c>
      <c r="C22" s="25" t="s">
        <v>135</v>
      </c>
      <c r="D22" s="26">
        <v>7000</v>
      </c>
      <c r="E22" s="26"/>
      <c r="F22" s="23">
        <f t="shared" si="1"/>
        <v>7000</v>
      </c>
    </row>
    <row r="23" spans="1:6" s="17" customFormat="1" ht="24" customHeight="1">
      <c r="A23" s="22"/>
      <c r="B23" s="22" t="s">
        <v>136</v>
      </c>
      <c r="C23" s="25" t="s">
        <v>137</v>
      </c>
      <c r="D23" s="26">
        <v>10000</v>
      </c>
      <c r="E23" s="26"/>
      <c r="F23" s="23">
        <f t="shared" si="1"/>
        <v>10000</v>
      </c>
    </row>
    <row r="24" spans="1:6" s="17" customFormat="1" ht="24" customHeight="1">
      <c r="A24" s="22"/>
      <c r="B24" s="22" t="s">
        <v>138</v>
      </c>
      <c r="C24" s="25" t="s">
        <v>139</v>
      </c>
      <c r="D24" s="26">
        <v>84000</v>
      </c>
      <c r="E24" s="26"/>
      <c r="F24" s="23">
        <f t="shared" si="1"/>
        <v>84000</v>
      </c>
    </row>
    <row r="25" spans="1:6" s="17" customFormat="1" ht="24" customHeight="1">
      <c r="A25" s="22"/>
      <c r="B25" s="22" t="s">
        <v>140</v>
      </c>
      <c r="C25" s="25" t="s">
        <v>141</v>
      </c>
      <c r="D25" s="26">
        <v>5000</v>
      </c>
      <c r="E25" s="26"/>
      <c r="F25" s="23">
        <f t="shared" si="1"/>
        <v>5000</v>
      </c>
    </row>
    <row r="26" spans="1:6" s="17" customFormat="1" ht="24" customHeight="1">
      <c r="A26" s="22"/>
      <c r="B26" s="22" t="s">
        <v>142</v>
      </c>
      <c r="C26" s="25" t="s">
        <v>143</v>
      </c>
      <c r="D26" s="26"/>
      <c r="E26" s="26"/>
      <c r="F26" s="23"/>
    </row>
    <row r="27" spans="1:6" s="17" customFormat="1" ht="24" customHeight="1">
      <c r="A27" s="22"/>
      <c r="B27" s="22" t="s">
        <v>144</v>
      </c>
      <c r="C27" s="25" t="s">
        <v>145</v>
      </c>
      <c r="D27" s="26">
        <v>43700</v>
      </c>
      <c r="E27" s="26"/>
      <c r="F27" s="23">
        <f t="shared" si="1"/>
        <v>43700</v>
      </c>
    </row>
    <row r="28" spans="1:6" s="17" customFormat="1" ht="24" customHeight="1">
      <c r="A28" s="22"/>
      <c r="B28" s="22" t="s">
        <v>146</v>
      </c>
      <c r="C28" s="25" t="s">
        <v>147</v>
      </c>
      <c r="D28" s="26">
        <v>51900</v>
      </c>
      <c r="E28" s="26"/>
      <c r="F28" s="23">
        <f t="shared" si="1"/>
        <v>51900</v>
      </c>
    </row>
    <row r="29" spans="1:6" s="17" customFormat="1" ht="24" customHeight="1">
      <c r="A29" s="22"/>
      <c r="B29" s="22" t="s">
        <v>89</v>
      </c>
      <c r="C29" s="25" t="s">
        <v>148</v>
      </c>
      <c r="D29" s="26"/>
      <c r="E29" s="26"/>
      <c r="F29" s="23"/>
    </row>
    <row r="30" spans="1:6" s="17" customFormat="1" ht="24" customHeight="1">
      <c r="A30" s="22" t="s">
        <v>149</v>
      </c>
      <c r="B30" s="22"/>
      <c r="C30" s="25" t="s">
        <v>150</v>
      </c>
      <c r="D30" s="26">
        <f>SUM(D31:D33)</f>
        <v>6300</v>
      </c>
      <c r="E30" s="26">
        <f>D30</f>
        <v>6300</v>
      </c>
      <c r="F30" s="23"/>
    </row>
    <row r="31" spans="1:6" s="17" customFormat="1" ht="24" customHeight="1">
      <c r="A31" s="22"/>
      <c r="B31" s="22" t="s">
        <v>73</v>
      </c>
      <c r="C31" s="25" t="s">
        <v>151</v>
      </c>
      <c r="D31" s="26">
        <v>4900</v>
      </c>
      <c r="E31" s="26">
        <f>D31</f>
        <v>4900</v>
      </c>
      <c r="F31" s="23"/>
    </row>
    <row r="32" spans="1:6" s="17" customFormat="1" ht="24" customHeight="1">
      <c r="A32" s="22"/>
      <c r="B32" s="22" t="s">
        <v>122</v>
      </c>
      <c r="C32" s="25" t="s">
        <v>152</v>
      </c>
      <c r="D32" s="26">
        <v>800</v>
      </c>
      <c r="E32" s="26">
        <f>D32</f>
        <v>800</v>
      </c>
      <c r="F32" s="23"/>
    </row>
    <row r="33" spans="1:6" s="17" customFormat="1" ht="24" customHeight="1">
      <c r="A33" s="22"/>
      <c r="B33" s="22" t="s">
        <v>89</v>
      </c>
      <c r="C33" s="25" t="s">
        <v>153</v>
      </c>
      <c r="D33" s="26">
        <v>600</v>
      </c>
      <c r="E33" s="26">
        <f>D33</f>
        <v>600</v>
      </c>
      <c r="F33" s="23"/>
    </row>
    <row r="34" spans="1:6" s="17" customFormat="1" ht="24" customHeight="1">
      <c r="A34" s="95" t="s">
        <v>42</v>
      </c>
      <c r="B34" s="95"/>
      <c r="C34" s="95"/>
      <c r="D34" s="23">
        <f>D9+D18+D30</f>
        <v>3708800</v>
      </c>
      <c r="E34" s="23">
        <f>E9+E30</f>
        <v>3397200</v>
      </c>
      <c r="F34" s="23">
        <f>F18</f>
        <v>311600</v>
      </c>
    </row>
    <row r="35" spans="1:6" s="17" customFormat="1" ht="22.5" customHeight="1">
      <c r="A35" s="29"/>
      <c r="B35" s="29"/>
      <c r="C35" s="29"/>
      <c r="D35" s="30"/>
      <c r="E35" s="30"/>
      <c r="F35" s="30"/>
    </row>
    <row r="36" spans="1:6" s="17" customFormat="1" ht="22.5" customHeight="1">
      <c r="A36" s="29"/>
      <c r="B36" s="29"/>
      <c r="C36" s="29"/>
      <c r="D36" s="30"/>
      <c r="E36" s="30"/>
      <c r="F36" s="30"/>
    </row>
    <row r="37" spans="1:6" s="17" customFormat="1" ht="22.5" customHeight="1">
      <c r="A37" s="29"/>
      <c r="B37" s="29"/>
      <c r="C37" s="29"/>
      <c r="D37" s="30"/>
      <c r="E37" s="30"/>
      <c r="F37" s="31"/>
    </row>
    <row r="38" spans="1:6" ht="22.5" customHeight="1"/>
    <row r="39" spans="1:6" ht="22.5" customHeight="1"/>
    <row r="40" spans="1:6" ht="22.5" customHeight="1"/>
    <row r="41" spans="1:6" ht="22.5" customHeight="1"/>
    <row r="42" spans="1:6" ht="22.5" customHeight="1"/>
    <row r="43" spans="1:6" ht="22.5" customHeight="1"/>
    <row r="44" spans="1:6" ht="22.5" customHeight="1"/>
    <row r="45" spans="1:6" ht="22.5" customHeight="1"/>
    <row r="46" spans="1:6" ht="22.5" customHeight="1"/>
    <row r="47" spans="1:6" ht="22.5" customHeight="1"/>
    <row r="48" spans="1:6"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sheetData>
  <mergeCells count="10">
    <mergeCell ref="A34:C34"/>
    <mergeCell ref="C7:C8"/>
    <mergeCell ref="D7:D8"/>
    <mergeCell ref="E7:E8"/>
    <mergeCell ref="F7:F8"/>
    <mergeCell ref="A2:F2"/>
    <mergeCell ref="A4:C4"/>
    <mergeCell ref="A6:C6"/>
    <mergeCell ref="D6:F6"/>
    <mergeCell ref="A7:B7"/>
  </mergeCells>
  <phoneticPr fontId="22" type="noConversion"/>
  <printOptions horizontalCentered="1" verticalCentered="1"/>
  <pageMargins left="0.74803149606299202" right="0.74803149606299202" top="0.74803149606299202" bottom="0.74803149606299202" header="0" footer="0"/>
  <pageSetup paperSize="9" scale="61" orientation="landscape"/>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H14" sqref="H14"/>
    </sheetView>
  </sheetViews>
  <sheetFormatPr defaultColWidth="9" defaultRowHeight="14.25"/>
  <cols>
    <col min="1" max="7" width="16.875" style="7" customWidth="1"/>
    <col min="8" max="16384" width="9" style="7"/>
  </cols>
  <sheetData>
    <row r="1" spans="1:7" ht="20.25" customHeight="1">
      <c r="G1" s="8"/>
    </row>
    <row r="2" spans="1:7" ht="36" customHeight="1">
      <c r="A2" s="92" t="s">
        <v>154</v>
      </c>
      <c r="B2" s="92"/>
      <c r="C2" s="92"/>
      <c r="D2" s="92"/>
      <c r="E2" s="92"/>
      <c r="F2" s="92"/>
      <c r="G2" s="94"/>
    </row>
    <row r="3" spans="1:7" s="4" customFormat="1" ht="29.25" customHeight="1">
      <c r="A3" s="118"/>
      <c r="B3" s="118"/>
      <c r="C3" s="94"/>
      <c r="D3" s="11"/>
      <c r="E3" s="11"/>
      <c r="F3" s="11"/>
      <c r="G3" s="12" t="s">
        <v>37</v>
      </c>
    </row>
    <row r="4" spans="1:7" s="5" customFormat="1" ht="32.25" customHeight="1">
      <c r="A4" s="130" t="s">
        <v>155</v>
      </c>
      <c r="B4" s="131"/>
      <c r="C4" s="131"/>
      <c r="D4" s="131"/>
      <c r="E4" s="131"/>
      <c r="F4" s="132"/>
      <c r="G4" s="104" t="s">
        <v>156</v>
      </c>
    </row>
    <row r="5" spans="1:7" s="5" customFormat="1" ht="32.25" customHeight="1">
      <c r="A5" s="104" t="s">
        <v>42</v>
      </c>
      <c r="B5" s="104" t="s">
        <v>157</v>
      </c>
      <c r="C5" s="104" t="s">
        <v>141</v>
      </c>
      <c r="D5" s="133" t="s">
        <v>158</v>
      </c>
      <c r="E5" s="133"/>
      <c r="F5" s="133"/>
      <c r="G5" s="105"/>
    </row>
    <row r="6" spans="1:7" s="5" customFormat="1" ht="32.25" customHeight="1">
      <c r="A6" s="135"/>
      <c r="B6" s="135"/>
      <c r="C6" s="135"/>
      <c r="D6" s="15" t="s">
        <v>159</v>
      </c>
      <c r="E6" s="15" t="s">
        <v>160</v>
      </c>
      <c r="F6" s="15" t="s">
        <v>161</v>
      </c>
      <c r="G6" s="135"/>
    </row>
    <row r="7" spans="1:7" s="6" customFormat="1" ht="67.5" customHeight="1">
      <c r="A7" s="16">
        <v>5000</v>
      </c>
      <c r="B7" s="16">
        <v>0</v>
      </c>
      <c r="C7" s="16">
        <v>5000</v>
      </c>
      <c r="D7" s="16">
        <v>0</v>
      </c>
      <c r="E7" s="16">
        <v>0</v>
      </c>
      <c r="F7" s="16">
        <v>0</v>
      </c>
      <c r="G7" s="16">
        <v>0</v>
      </c>
    </row>
    <row r="17" spans="1:6" ht="30.75" customHeight="1">
      <c r="A17" s="134"/>
      <c r="B17" s="134"/>
      <c r="C17" s="134"/>
      <c r="D17" s="134"/>
      <c r="E17" s="134"/>
      <c r="F17" s="134"/>
    </row>
  </sheetData>
  <mergeCells count="9">
    <mergeCell ref="A2:G2"/>
    <mergeCell ref="A3:C3"/>
    <mergeCell ref="A4:F4"/>
    <mergeCell ref="D5:F5"/>
    <mergeCell ref="A17:F17"/>
    <mergeCell ref="A5:A6"/>
    <mergeCell ref="B5:B6"/>
    <mergeCell ref="C5:C6"/>
    <mergeCell ref="G4:G6"/>
  </mergeCells>
  <phoneticPr fontId="22" type="noConversion"/>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19" sqref="A19"/>
    </sheetView>
  </sheetViews>
  <sheetFormatPr defaultColWidth="9" defaultRowHeight="14.25"/>
  <cols>
    <col min="1" max="1" width="121.375" customWidth="1"/>
    <col min="13" max="13" width="13.25" customWidth="1"/>
  </cols>
  <sheetData>
    <row r="1" spans="1:13" ht="22.5">
      <c r="A1" s="1" t="s">
        <v>162</v>
      </c>
      <c r="B1" s="1"/>
      <c r="C1" s="1"/>
      <c r="D1" s="1"/>
      <c r="E1" s="1"/>
      <c r="F1" s="1"/>
      <c r="G1" s="1"/>
      <c r="H1" s="1"/>
      <c r="I1" s="1"/>
      <c r="J1" s="1"/>
      <c r="K1" s="1"/>
      <c r="L1" s="1"/>
      <c r="M1" s="1"/>
    </row>
    <row r="2" spans="1:13" ht="20.100000000000001" customHeight="1">
      <c r="A2" t="s">
        <v>163</v>
      </c>
    </row>
    <row r="3" spans="1:13" ht="20.100000000000001" customHeight="1">
      <c r="A3" s="2" t="s">
        <v>164</v>
      </c>
      <c r="B3" s="3"/>
      <c r="C3" s="3"/>
      <c r="D3" s="3"/>
      <c r="E3" s="3"/>
      <c r="F3" s="3"/>
      <c r="G3" s="3"/>
      <c r="H3" s="3"/>
      <c r="I3" s="3"/>
      <c r="J3" s="3"/>
      <c r="K3" s="3"/>
      <c r="L3" s="3"/>
      <c r="M3" s="3"/>
    </row>
    <row r="4" spans="1:13" ht="20.100000000000001" customHeight="1">
      <c r="A4" s="2" t="s">
        <v>165</v>
      </c>
      <c r="B4" s="3"/>
      <c r="C4" s="3"/>
      <c r="D4" s="3"/>
      <c r="E4" s="3"/>
      <c r="F4" s="3"/>
      <c r="G4" s="3"/>
      <c r="H4" s="3"/>
      <c r="I4" s="3"/>
      <c r="J4" s="3"/>
      <c r="K4" s="3"/>
      <c r="L4" s="3"/>
      <c r="M4" s="3"/>
    </row>
    <row r="5" spans="1:13" ht="20.100000000000001" customHeight="1">
      <c r="A5" s="2" t="s">
        <v>166</v>
      </c>
      <c r="B5" s="3"/>
      <c r="C5" s="3"/>
      <c r="D5" s="3"/>
      <c r="E5" s="3"/>
      <c r="F5" s="3"/>
      <c r="G5" s="3"/>
      <c r="H5" s="3"/>
      <c r="I5" s="3"/>
      <c r="J5" s="3"/>
      <c r="K5" s="3"/>
      <c r="L5" s="3"/>
      <c r="M5" s="3"/>
    </row>
    <row r="6" spans="1:13" ht="20.100000000000001" customHeight="1">
      <c r="A6" s="2" t="s">
        <v>167</v>
      </c>
      <c r="B6" s="3"/>
      <c r="C6" s="3"/>
      <c r="D6" s="3"/>
      <c r="E6" s="3"/>
      <c r="F6" s="3"/>
      <c r="G6" s="3"/>
      <c r="H6" s="3"/>
      <c r="I6" s="3"/>
      <c r="J6" s="3"/>
      <c r="K6" s="3"/>
      <c r="L6" s="3"/>
      <c r="M6" s="3"/>
    </row>
    <row r="7" spans="1:13" ht="20.100000000000001" customHeight="1">
      <c r="A7" s="2" t="s">
        <v>168</v>
      </c>
    </row>
    <row r="8" spans="1:13" ht="20.100000000000001" customHeight="1">
      <c r="A8" s="2" t="s">
        <v>169</v>
      </c>
      <c r="B8" s="3"/>
      <c r="C8" s="3"/>
      <c r="D8" s="3"/>
      <c r="E8" s="3"/>
      <c r="F8" s="3"/>
      <c r="G8" s="3"/>
      <c r="H8" s="3"/>
      <c r="I8" s="3"/>
      <c r="J8" s="3"/>
      <c r="K8" s="3"/>
      <c r="L8" s="3"/>
      <c r="M8" s="3"/>
    </row>
    <row r="9" spans="1:13" ht="20.100000000000001" customHeight="1">
      <c r="A9" s="2" t="s">
        <v>170</v>
      </c>
      <c r="B9" s="3"/>
      <c r="C9" s="3"/>
      <c r="D9" s="3"/>
      <c r="E9" s="3"/>
      <c r="F9" s="3"/>
      <c r="G9" s="3"/>
      <c r="H9" s="3"/>
      <c r="I9" s="3"/>
      <c r="J9" s="3"/>
      <c r="K9" s="3"/>
      <c r="L9" s="3"/>
      <c r="M9" s="3"/>
    </row>
    <row r="10" spans="1:13" ht="20.100000000000001" customHeight="1">
      <c r="A10" s="2" t="s">
        <v>171</v>
      </c>
      <c r="B10" s="3"/>
      <c r="C10" s="3"/>
      <c r="D10" s="3"/>
      <c r="E10" s="3"/>
      <c r="F10" s="3"/>
      <c r="G10" s="3"/>
      <c r="H10" s="3"/>
      <c r="I10" s="3"/>
      <c r="J10" s="3"/>
      <c r="K10" s="3"/>
      <c r="L10" s="3"/>
      <c r="M10" s="3"/>
    </row>
    <row r="11" spans="1:13" ht="20.100000000000001" customHeight="1">
      <c r="A11" s="2" t="s">
        <v>172</v>
      </c>
      <c r="B11" s="3"/>
      <c r="C11" s="3"/>
      <c r="D11" s="3"/>
      <c r="E11" s="3"/>
      <c r="F11" s="3"/>
      <c r="G11" s="3"/>
      <c r="H11" s="3"/>
      <c r="I11" s="3"/>
      <c r="J11" s="3"/>
      <c r="K11" s="3"/>
      <c r="L11" s="3"/>
      <c r="M11" s="3"/>
    </row>
    <row r="12" spans="1:13" ht="20.100000000000001" customHeight="1">
      <c r="A12" s="2" t="s">
        <v>173</v>
      </c>
      <c r="B12" s="3"/>
      <c r="C12" s="3"/>
      <c r="D12" s="3"/>
      <c r="E12" s="3"/>
      <c r="F12" s="3"/>
      <c r="G12" s="3"/>
      <c r="H12" s="3"/>
      <c r="I12" s="3"/>
      <c r="J12" s="3"/>
      <c r="K12" s="3"/>
      <c r="L12" s="3"/>
      <c r="M12" s="3"/>
    </row>
    <row r="13" spans="1:13" s="7" customFormat="1">
      <c r="A13" s="85" t="s">
        <v>177</v>
      </c>
      <c r="B13" s="84"/>
      <c r="C13" s="84"/>
      <c r="D13" s="84"/>
      <c r="E13" s="84"/>
      <c r="F13" s="84"/>
      <c r="G13" s="84"/>
      <c r="H13" s="84"/>
      <c r="I13" s="84"/>
      <c r="J13" s="84"/>
      <c r="K13" s="84"/>
      <c r="L13" s="84"/>
      <c r="M13" s="84"/>
    </row>
    <row r="14" spans="1:13" ht="28.5">
      <c r="A14" s="85" t="s">
        <v>178</v>
      </c>
      <c r="B14" s="3"/>
      <c r="C14" s="3"/>
      <c r="D14" s="3"/>
      <c r="E14" s="3"/>
      <c r="F14" s="3"/>
      <c r="G14" s="3"/>
      <c r="H14" s="3"/>
      <c r="I14" s="3"/>
      <c r="J14" s="3"/>
      <c r="K14" s="3"/>
      <c r="L14" s="3"/>
      <c r="M14" s="3"/>
    </row>
    <row r="15" spans="1:13" ht="28.5">
      <c r="A15" s="85" t="s">
        <v>179</v>
      </c>
      <c r="B15" s="3"/>
      <c r="C15" s="3"/>
      <c r="D15" s="3"/>
      <c r="E15" s="3"/>
      <c r="F15" s="3"/>
      <c r="G15" s="3"/>
      <c r="H15" s="3"/>
      <c r="I15" s="3"/>
      <c r="J15" s="3"/>
      <c r="K15" s="3"/>
      <c r="L15" s="3"/>
      <c r="M15" s="3"/>
    </row>
    <row r="16" spans="1:13">
      <c r="A16" s="2"/>
      <c r="B16" s="3"/>
      <c r="C16" s="3"/>
      <c r="D16" s="3"/>
      <c r="E16" s="3"/>
      <c r="F16" s="3"/>
      <c r="G16" s="3"/>
      <c r="H16" s="3"/>
      <c r="I16" s="3"/>
      <c r="J16" s="3"/>
      <c r="K16" s="3"/>
      <c r="L16" s="3"/>
      <c r="M16" s="3"/>
    </row>
    <row r="17" spans="1:13">
      <c r="A17" s="2"/>
      <c r="B17" s="3"/>
      <c r="C17" s="3"/>
      <c r="D17" s="3"/>
      <c r="E17" s="3"/>
      <c r="F17" s="3"/>
      <c r="G17" s="3"/>
      <c r="H17" s="3"/>
      <c r="I17" s="3"/>
      <c r="J17" s="3"/>
      <c r="K17" s="3"/>
      <c r="L17" s="3"/>
      <c r="M17" s="3"/>
    </row>
  </sheetData>
  <phoneticPr fontId="22" type="noConversion"/>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workbookViewId="0">
      <selection activeCell="A19" sqref="A19"/>
    </sheetView>
  </sheetViews>
  <sheetFormatPr defaultColWidth="9" defaultRowHeight="14.25"/>
  <cols>
    <col min="1" max="1" width="111.625" style="65" customWidth="1"/>
    <col min="2" max="2" width="9" style="64" customWidth="1"/>
    <col min="3" max="16384" width="9" style="65"/>
  </cols>
  <sheetData>
    <row r="1" spans="1:1" ht="21" customHeight="1">
      <c r="A1" s="66" t="s">
        <v>2</v>
      </c>
    </row>
    <row r="2" spans="1:1" ht="21" customHeight="1">
      <c r="A2" s="67"/>
    </row>
    <row r="3" spans="1:1" ht="21" customHeight="1">
      <c r="A3" s="67"/>
    </row>
    <row r="4" spans="1:1" ht="21" customHeight="1">
      <c r="A4" s="68" t="s">
        <v>3</v>
      </c>
    </row>
    <row r="5" spans="1:1" ht="21" customHeight="1">
      <c r="A5" s="69" t="s">
        <v>4</v>
      </c>
    </row>
    <row r="6" spans="1:1" ht="21" customHeight="1">
      <c r="A6" s="69" t="s">
        <v>5</v>
      </c>
    </row>
    <row r="7" spans="1:1" ht="21" customHeight="1">
      <c r="A7" s="69" t="s">
        <v>6</v>
      </c>
    </row>
    <row r="8" spans="1:1" ht="21" customHeight="1">
      <c r="A8" s="69" t="s">
        <v>7</v>
      </c>
    </row>
    <row r="9" spans="1:1" ht="21" customHeight="1">
      <c r="A9" s="70" t="s">
        <v>8</v>
      </c>
    </row>
    <row r="10" spans="1:1" ht="21" customHeight="1">
      <c r="A10" s="70" t="s">
        <v>9</v>
      </c>
    </row>
    <row r="11" spans="1:1" ht="21" customHeight="1">
      <c r="A11" s="70" t="s">
        <v>10</v>
      </c>
    </row>
    <row r="12" spans="1:1" s="64" customFormat="1" ht="21" customHeight="1">
      <c r="A12" s="70" t="s">
        <v>11</v>
      </c>
    </row>
    <row r="13" spans="1:1" s="64" customFormat="1" ht="21" customHeight="1">
      <c r="A13" s="70" t="s">
        <v>12</v>
      </c>
    </row>
    <row r="14" spans="1:1" s="64" customFormat="1" ht="21" customHeight="1">
      <c r="A14" s="70" t="s">
        <v>13</v>
      </c>
    </row>
    <row r="15" spans="1:1" s="64" customFormat="1" ht="21" customHeight="1">
      <c r="A15" s="70" t="s">
        <v>14</v>
      </c>
    </row>
    <row r="16" spans="1:1" s="64" customFormat="1" ht="21" customHeight="1">
      <c r="A16" s="70" t="s">
        <v>15</v>
      </c>
    </row>
    <row r="17" spans="1:1" s="64" customFormat="1" ht="21" customHeight="1">
      <c r="A17" s="70" t="s">
        <v>16</v>
      </c>
    </row>
    <row r="18" spans="1:1" s="64" customFormat="1" ht="21" customHeight="1">
      <c r="A18" s="70" t="s">
        <v>17</v>
      </c>
    </row>
    <row r="19" spans="1:1" s="64" customFormat="1" ht="21" customHeight="1">
      <c r="A19" s="70"/>
    </row>
    <row r="20" spans="1:1" s="64" customFormat="1" ht="21" customHeight="1">
      <c r="A20" s="69"/>
    </row>
    <row r="21" spans="1:1" s="64" customFormat="1" ht="21" customHeight="1">
      <c r="A21" s="69"/>
    </row>
    <row r="22" spans="1:1" s="64" customFormat="1" ht="21" customHeight="1">
      <c r="A22" s="69"/>
    </row>
    <row r="23" spans="1:1" s="64" customFormat="1" ht="21" customHeight="1">
      <c r="A23" s="69"/>
    </row>
    <row r="24" spans="1:1" s="64" customFormat="1" ht="21" customHeight="1">
      <c r="A24" s="69"/>
    </row>
    <row r="25" spans="1:1" s="64" customFormat="1" ht="21" customHeight="1">
      <c r="A25" s="69"/>
    </row>
    <row r="26" spans="1:1" s="64" customFormat="1" ht="21" customHeight="1">
      <c r="A26" s="69"/>
    </row>
    <row r="27" spans="1:1" s="64" customFormat="1" ht="21" customHeight="1">
      <c r="A27" s="69"/>
    </row>
    <row r="28" spans="1:1" s="64" customFormat="1" ht="18.75">
      <c r="A28" s="69"/>
    </row>
    <row r="29" spans="1:1" s="64" customFormat="1" ht="18.75">
      <c r="A29" s="69"/>
    </row>
    <row r="30" spans="1:1" s="64" customFormat="1" ht="18.75">
      <c r="A30" s="69"/>
    </row>
    <row r="31" spans="1:1" s="64" customFormat="1" ht="18.75">
      <c r="A31" s="69"/>
    </row>
    <row r="32" spans="1:1" s="64" customFormat="1" ht="18.75">
      <c r="A32" s="69"/>
    </row>
    <row r="33" spans="1:1" s="64" customFormat="1" ht="18.75">
      <c r="A33" s="69"/>
    </row>
    <row r="34" spans="1:1" s="64" customFormat="1" ht="18.75">
      <c r="A34" s="69"/>
    </row>
    <row r="35" spans="1:1" s="64" customFormat="1" ht="18.75">
      <c r="A35" s="69"/>
    </row>
    <row r="36" spans="1:1" s="64" customFormat="1" ht="18.75">
      <c r="A36" s="69"/>
    </row>
    <row r="37" spans="1:1" s="64" customFormat="1" ht="18.75">
      <c r="A37" s="69"/>
    </row>
    <row r="38" spans="1:1" s="64" customFormat="1" ht="18.75">
      <c r="A38" s="69"/>
    </row>
    <row r="39" spans="1:1" s="64" customFormat="1" ht="18.75">
      <c r="A39" s="69"/>
    </row>
    <row r="40" spans="1:1" s="64" customFormat="1" ht="18.75">
      <c r="A40" s="69"/>
    </row>
    <row r="41" spans="1:1" s="64" customFormat="1" ht="18.75">
      <c r="A41" s="69"/>
    </row>
    <row r="42" spans="1:1" s="64" customFormat="1" ht="18.75">
      <c r="A42" s="69"/>
    </row>
  </sheetData>
  <phoneticPr fontId="22" type="noConversion"/>
  <pageMargins left="0.70866141732283505" right="0.70866141732283505" top="0.74803149606299202" bottom="0.74803149606299202" header="0.31496062992126" footer="0.31496062992126"/>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9" sqref="A9"/>
    </sheetView>
  </sheetViews>
  <sheetFormatPr defaultColWidth="9" defaultRowHeight="14.25"/>
  <cols>
    <col min="1" max="1" width="121.375" customWidth="1"/>
    <col min="13" max="13" width="13.25" customWidth="1"/>
  </cols>
  <sheetData>
    <row r="1" spans="1:13" ht="22.5">
      <c r="A1" s="1" t="s">
        <v>18</v>
      </c>
      <c r="B1" s="1"/>
      <c r="C1" s="1"/>
      <c r="D1" s="1"/>
      <c r="E1" s="1"/>
      <c r="F1" s="1"/>
      <c r="G1" s="1"/>
      <c r="H1" s="1"/>
      <c r="I1" s="1"/>
      <c r="J1" s="1"/>
      <c r="K1" s="1"/>
      <c r="L1" s="1"/>
      <c r="M1" s="1"/>
    </row>
    <row r="3" spans="1:13">
      <c r="A3" s="63" t="s">
        <v>19</v>
      </c>
      <c r="B3" s="3"/>
      <c r="C3" s="3"/>
      <c r="D3" s="3"/>
      <c r="E3" s="3"/>
      <c r="F3" s="3"/>
      <c r="G3" s="3"/>
      <c r="H3" s="3"/>
      <c r="I3" s="3"/>
      <c r="J3" s="3"/>
      <c r="K3" s="3"/>
      <c r="L3" s="3"/>
      <c r="M3" s="3"/>
    </row>
    <row r="4" spans="1:13">
      <c r="A4" s="63" t="s">
        <v>20</v>
      </c>
      <c r="B4" s="3"/>
      <c r="C4" s="3"/>
      <c r="D4" s="3"/>
      <c r="E4" s="3"/>
      <c r="F4" s="3"/>
      <c r="G4" s="3"/>
      <c r="H4" s="3"/>
      <c r="I4" s="3"/>
      <c r="J4" s="3"/>
      <c r="K4" s="3"/>
      <c r="L4" s="3"/>
      <c r="M4" s="3"/>
    </row>
    <row r="5" spans="1:13">
      <c r="A5" s="63" t="s">
        <v>21</v>
      </c>
      <c r="B5" s="3"/>
      <c r="C5" s="3"/>
      <c r="D5" s="3"/>
      <c r="E5" s="3"/>
      <c r="F5" s="3"/>
      <c r="G5" s="3"/>
      <c r="H5" s="3"/>
      <c r="I5" s="3"/>
      <c r="J5" s="3"/>
      <c r="K5" s="3"/>
      <c r="L5" s="3"/>
      <c r="M5" s="3"/>
    </row>
    <row r="6" spans="1:13">
      <c r="A6" s="63" t="s">
        <v>22</v>
      </c>
      <c r="B6" s="3"/>
      <c r="C6" s="3"/>
      <c r="D6" s="3"/>
      <c r="E6" s="3"/>
      <c r="F6" s="3"/>
      <c r="G6" s="3"/>
      <c r="H6" s="3"/>
      <c r="I6" s="3"/>
      <c r="J6" s="3"/>
      <c r="K6" s="3"/>
      <c r="L6" s="3"/>
      <c r="M6" s="3"/>
    </row>
    <row r="7" spans="1:13" ht="24">
      <c r="A7" s="63" t="s">
        <v>23</v>
      </c>
    </row>
    <row r="8" spans="1:13" ht="24">
      <c r="A8" s="63" t="s">
        <v>24</v>
      </c>
      <c r="B8" s="3"/>
      <c r="C8" s="3"/>
      <c r="D8" s="3"/>
      <c r="E8" s="3"/>
      <c r="F8" s="3"/>
      <c r="G8" s="3"/>
      <c r="H8" s="3"/>
      <c r="I8" s="3"/>
      <c r="J8" s="3"/>
      <c r="K8" s="3"/>
      <c r="L8" s="3"/>
      <c r="M8" s="3"/>
    </row>
    <row r="9" spans="1:13">
      <c r="A9" s="63" t="s">
        <v>25</v>
      </c>
      <c r="B9" s="3"/>
      <c r="C9" s="3"/>
      <c r="D9" s="3"/>
      <c r="E9" s="3"/>
      <c r="F9" s="3"/>
      <c r="G9" s="3"/>
      <c r="H9" s="3"/>
      <c r="I9" s="3"/>
      <c r="J9" s="3"/>
      <c r="K9" s="3"/>
      <c r="L9" s="3"/>
      <c r="M9" s="3"/>
    </row>
    <row r="10" spans="1:13">
      <c r="A10" s="63" t="s">
        <v>26</v>
      </c>
      <c r="B10" s="3"/>
      <c r="C10" s="3"/>
      <c r="D10" s="3"/>
      <c r="E10" s="3"/>
      <c r="F10" s="3"/>
      <c r="G10" s="3"/>
      <c r="H10" s="3"/>
      <c r="I10" s="3"/>
      <c r="J10" s="3"/>
      <c r="K10" s="3"/>
      <c r="L10" s="3"/>
      <c r="M10" s="3"/>
    </row>
    <row r="11" spans="1:13" ht="18.75">
      <c r="A11" s="61"/>
      <c r="B11" s="3"/>
      <c r="C11" s="3"/>
      <c r="D11" s="3"/>
      <c r="E11" s="3"/>
      <c r="F11" s="3"/>
      <c r="G11" s="3"/>
      <c r="H11" s="3"/>
      <c r="I11" s="3"/>
      <c r="J11" s="3"/>
      <c r="K11" s="3"/>
      <c r="L11" s="3"/>
      <c r="M11" s="3"/>
    </row>
    <row r="12" spans="1:13" ht="18.75">
      <c r="A12" s="61"/>
      <c r="B12" s="3"/>
      <c r="C12" s="3"/>
      <c r="D12" s="3"/>
      <c r="E12" s="3"/>
      <c r="F12" s="3"/>
      <c r="G12" s="3"/>
      <c r="H12" s="3"/>
      <c r="I12" s="3"/>
      <c r="J12" s="3"/>
      <c r="K12" s="3"/>
      <c r="L12" s="3"/>
      <c r="M12" s="3"/>
    </row>
    <row r="13" spans="1:13" ht="18.75">
      <c r="A13" s="61"/>
      <c r="B13" s="3"/>
      <c r="C13" s="3"/>
      <c r="D13" s="3"/>
      <c r="E13" s="3"/>
      <c r="F13" s="3"/>
      <c r="G13" s="3"/>
      <c r="H13" s="3"/>
      <c r="I13" s="3"/>
      <c r="J13" s="3"/>
      <c r="K13" s="3"/>
      <c r="L13" s="3"/>
      <c r="M13" s="3"/>
    </row>
    <row r="14" spans="1:13" ht="18.75">
      <c r="A14" s="61"/>
      <c r="B14" s="3"/>
      <c r="C14" s="3"/>
      <c r="D14" s="3"/>
      <c r="E14" s="3"/>
      <c r="F14" s="3"/>
      <c r="G14" s="3"/>
      <c r="H14" s="3"/>
      <c r="I14" s="3"/>
      <c r="J14" s="3"/>
      <c r="K14" s="3"/>
      <c r="L14" s="3"/>
      <c r="M14" s="3"/>
    </row>
    <row r="15" spans="1:13" ht="18.75">
      <c r="A15" s="61"/>
      <c r="B15" s="3"/>
      <c r="C15" s="3"/>
      <c r="D15" s="3"/>
      <c r="E15" s="3"/>
      <c r="F15" s="3"/>
      <c r="G15" s="3"/>
      <c r="H15" s="3"/>
      <c r="I15" s="3"/>
      <c r="J15" s="3"/>
      <c r="K15" s="3"/>
      <c r="L15" s="3"/>
      <c r="M15" s="3"/>
    </row>
    <row r="16" spans="1:13" ht="18.75">
      <c r="A16" s="61"/>
      <c r="B16" s="3"/>
      <c r="C16" s="3"/>
      <c r="D16" s="3"/>
      <c r="E16" s="3"/>
      <c r="F16" s="3"/>
      <c r="G16" s="3"/>
      <c r="H16" s="3"/>
      <c r="I16" s="3"/>
      <c r="J16" s="3"/>
      <c r="K16" s="3"/>
      <c r="L16" s="3"/>
      <c r="M16" s="3"/>
    </row>
    <row r="17" spans="1:13" ht="18.75">
      <c r="A17" s="61"/>
      <c r="B17" s="3"/>
      <c r="C17" s="3"/>
      <c r="D17" s="3"/>
      <c r="E17" s="3"/>
      <c r="F17" s="3"/>
      <c r="G17" s="3"/>
      <c r="H17" s="3"/>
      <c r="I17" s="3"/>
      <c r="J17" s="3"/>
      <c r="K17" s="3"/>
      <c r="L17" s="3"/>
      <c r="M17" s="3"/>
    </row>
  </sheetData>
  <phoneticPr fontId="22" type="noConversion"/>
  <printOptions horizontalCentered="1"/>
  <pageMargins left="0.74803149606299202" right="0.74803149606299202" top="0.98425196850393704" bottom="0.98425196850393704"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20" sqref="A20"/>
    </sheetView>
  </sheetViews>
  <sheetFormatPr defaultColWidth="9" defaultRowHeight="14.25"/>
  <cols>
    <col min="1" max="1" width="121.375" customWidth="1"/>
    <col min="13" max="13" width="13.25" customWidth="1"/>
  </cols>
  <sheetData>
    <row r="1" spans="1:13" ht="24" customHeight="1">
      <c r="A1" s="1" t="s">
        <v>27</v>
      </c>
      <c r="B1" s="1"/>
      <c r="C1" s="1"/>
      <c r="D1" s="1"/>
      <c r="E1" s="1"/>
      <c r="F1" s="1"/>
      <c r="G1" s="1"/>
      <c r="H1" s="1"/>
      <c r="I1" s="1"/>
      <c r="J1" s="1"/>
      <c r="K1" s="1"/>
      <c r="L1" s="1"/>
      <c r="M1" s="1"/>
    </row>
    <row r="2" spans="1:13" ht="24" customHeight="1"/>
    <row r="3" spans="1:13" ht="37.5" customHeight="1">
      <c r="A3" s="62" t="s">
        <v>28</v>
      </c>
      <c r="B3" s="3"/>
      <c r="C3" s="3"/>
      <c r="D3" s="3"/>
      <c r="E3" s="3"/>
      <c r="F3" s="3"/>
      <c r="G3" s="3"/>
      <c r="H3" s="3"/>
      <c r="I3" s="3"/>
      <c r="J3" s="3"/>
      <c r="K3" s="3"/>
      <c r="L3" s="3"/>
      <c r="M3" s="3"/>
    </row>
    <row r="4" spans="1:13" ht="24" customHeight="1">
      <c r="A4" s="60"/>
      <c r="B4" s="3"/>
      <c r="C4" s="3"/>
      <c r="D4" s="3"/>
      <c r="E4" s="3"/>
      <c r="F4" s="3"/>
      <c r="G4" s="3"/>
      <c r="H4" s="3"/>
      <c r="I4" s="3"/>
      <c r="J4" s="3"/>
      <c r="K4" s="3"/>
      <c r="L4" s="3"/>
      <c r="M4" s="3"/>
    </row>
    <row r="5" spans="1:13" ht="24" customHeight="1">
      <c r="A5" s="60"/>
      <c r="B5" s="3"/>
      <c r="C5" s="3"/>
      <c r="D5" s="3"/>
      <c r="E5" s="3"/>
      <c r="F5" s="3"/>
      <c r="G5" s="3"/>
      <c r="H5" s="3"/>
      <c r="I5" s="3"/>
      <c r="J5" s="3"/>
      <c r="K5" s="3"/>
      <c r="L5" s="3"/>
      <c r="M5" s="3"/>
    </row>
    <row r="6" spans="1:13" ht="24" customHeight="1">
      <c r="A6" s="60"/>
      <c r="B6" s="3"/>
      <c r="C6" s="3"/>
      <c r="D6" s="3"/>
      <c r="E6" s="3"/>
      <c r="F6" s="3"/>
      <c r="G6" s="3"/>
      <c r="H6" s="3"/>
      <c r="I6" s="3"/>
      <c r="J6" s="3"/>
      <c r="K6" s="3"/>
      <c r="L6" s="3"/>
      <c r="M6" s="3"/>
    </row>
    <row r="7" spans="1:13" ht="24" customHeight="1">
      <c r="A7" s="60"/>
    </row>
    <row r="8" spans="1:13" ht="24" customHeight="1">
      <c r="A8" s="60"/>
      <c r="B8" s="3"/>
      <c r="C8" s="3"/>
      <c r="D8" s="3"/>
      <c r="E8" s="3"/>
      <c r="F8" s="3"/>
      <c r="G8" s="3"/>
      <c r="H8" s="3"/>
      <c r="I8" s="3"/>
      <c r="J8" s="3"/>
      <c r="K8" s="3"/>
      <c r="L8" s="3"/>
      <c r="M8" s="3"/>
    </row>
    <row r="9" spans="1:13" ht="24" customHeight="1">
      <c r="A9" s="60"/>
      <c r="B9" s="3"/>
      <c r="C9" s="3"/>
      <c r="D9" s="3"/>
      <c r="E9" s="3"/>
      <c r="F9" s="3"/>
      <c r="G9" s="3"/>
      <c r="H9" s="3"/>
      <c r="I9" s="3"/>
      <c r="J9" s="3"/>
      <c r="K9" s="3"/>
      <c r="L9" s="3"/>
      <c r="M9" s="3"/>
    </row>
    <row r="10" spans="1:13" ht="24" customHeight="1">
      <c r="A10" s="60"/>
      <c r="B10" s="3"/>
      <c r="C10" s="3"/>
      <c r="D10" s="3"/>
      <c r="E10" s="3"/>
      <c r="F10" s="3"/>
      <c r="G10" s="3"/>
      <c r="H10" s="3"/>
      <c r="I10" s="3"/>
      <c r="J10" s="3"/>
      <c r="K10" s="3"/>
      <c r="L10" s="3"/>
      <c r="M10" s="3"/>
    </row>
    <row r="11" spans="1:13" ht="24" customHeight="1">
      <c r="A11" s="60"/>
      <c r="B11" s="3"/>
      <c r="C11" s="3"/>
      <c r="D11" s="3"/>
      <c r="E11" s="3"/>
      <c r="F11" s="3"/>
      <c r="G11" s="3"/>
      <c r="H11" s="3"/>
      <c r="I11" s="3"/>
      <c r="J11" s="3"/>
      <c r="K11" s="3"/>
      <c r="L11" s="3"/>
      <c r="M11" s="3"/>
    </row>
    <row r="12" spans="1:13" ht="24" customHeight="1">
      <c r="A12" s="60"/>
      <c r="B12" s="3"/>
      <c r="C12" s="3"/>
      <c r="D12" s="3"/>
      <c r="E12" s="3"/>
      <c r="F12" s="3"/>
      <c r="G12" s="3"/>
      <c r="H12" s="3"/>
      <c r="I12" s="3"/>
      <c r="J12" s="3"/>
      <c r="K12" s="3"/>
      <c r="L12" s="3"/>
      <c r="M12" s="3"/>
    </row>
    <row r="13" spans="1:13" ht="24" customHeight="1">
      <c r="A13" s="60"/>
      <c r="B13" s="3"/>
      <c r="C13" s="3"/>
      <c r="D13" s="3"/>
      <c r="E13" s="3"/>
      <c r="F13" s="3"/>
      <c r="G13" s="3"/>
      <c r="H13" s="3"/>
      <c r="I13" s="3"/>
      <c r="J13" s="3"/>
      <c r="K13" s="3"/>
      <c r="L13" s="3"/>
      <c r="M13" s="3"/>
    </row>
    <row r="14" spans="1:13" ht="24" customHeight="1">
      <c r="A14" s="60"/>
      <c r="B14" s="3"/>
      <c r="C14" s="3"/>
      <c r="D14" s="3"/>
      <c r="E14" s="3"/>
      <c r="F14" s="3"/>
      <c r="G14" s="3"/>
      <c r="H14" s="3"/>
      <c r="I14" s="3"/>
      <c r="J14" s="3"/>
      <c r="K14" s="3"/>
      <c r="L14" s="3"/>
      <c r="M14" s="3"/>
    </row>
    <row r="15" spans="1:13" ht="24" customHeight="1">
      <c r="A15" s="60"/>
      <c r="B15" s="3"/>
      <c r="C15" s="3"/>
      <c r="D15" s="3"/>
      <c r="E15" s="3"/>
      <c r="F15" s="3"/>
      <c r="G15" s="3"/>
      <c r="H15" s="3"/>
      <c r="I15" s="3"/>
      <c r="J15" s="3"/>
      <c r="K15" s="3"/>
      <c r="L15" s="3"/>
      <c r="M15" s="3"/>
    </row>
    <row r="16" spans="1:13" ht="24" customHeight="1">
      <c r="A16" s="60"/>
      <c r="B16" s="3"/>
      <c r="C16" s="3"/>
      <c r="D16" s="3"/>
      <c r="E16" s="3"/>
      <c r="F16" s="3"/>
      <c r="G16" s="3"/>
      <c r="H16" s="3"/>
      <c r="I16" s="3"/>
      <c r="J16" s="3"/>
      <c r="K16" s="3"/>
      <c r="L16" s="3"/>
      <c r="M16" s="3"/>
    </row>
    <row r="17" spans="1:13" ht="24" customHeight="1">
      <c r="A17" s="60"/>
      <c r="B17" s="3"/>
      <c r="C17" s="3"/>
      <c r="D17" s="3"/>
      <c r="E17" s="3"/>
      <c r="F17" s="3"/>
      <c r="G17" s="3"/>
      <c r="H17" s="3"/>
      <c r="I17" s="3"/>
      <c r="J17" s="3"/>
      <c r="K17" s="3"/>
      <c r="L17" s="3"/>
      <c r="M17" s="3"/>
    </row>
  </sheetData>
  <phoneticPr fontId="22"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4" sqref="C14"/>
    </sheetView>
  </sheetViews>
  <sheetFormatPr defaultColWidth="9" defaultRowHeight="14.25"/>
  <cols>
    <col min="1" max="1" width="122.125" customWidth="1"/>
    <col min="13" max="13" width="13.25" customWidth="1"/>
  </cols>
  <sheetData>
    <row r="1" spans="1:13" ht="24" customHeight="1">
      <c r="A1" s="1" t="s">
        <v>29</v>
      </c>
      <c r="B1" s="1"/>
      <c r="C1" s="1"/>
      <c r="D1" s="1"/>
      <c r="E1" s="1"/>
      <c r="F1" s="1"/>
      <c r="G1" s="1"/>
      <c r="H1" s="1"/>
      <c r="I1" s="1"/>
      <c r="J1" s="1"/>
      <c r="K1" s="1"/>
      <c r="L1" s="1"/>
      <c r="M1" s="1"/>
    </row>
    <row r="2" spans="1:13" ht="24" customHeight="1"/>
    <row r="3" spans="1:13" ht="37.5" customHeight="1">
      <c r="A3" s="90" t="s">
        <v>30</v>
      </c>
      <c r="B3" s="3"/>
      <c r="C3" s="3"/>
      <c r="D3" s="3"/>
      <c r="E3" s="3"/>
      <c r="F3" s="3"/>
      <c r="G3" s="3"/>
      <c r="H3" s="3"/>
      <c r="I3" s="3"/>
      <c r="J3" s="3"/>
      <c r="K3" s="3"/>
      <c r="L3" s="3"/>
      <c r="M3" s="3"/>
    </row>
    <row r="4" spans="1:13" ht="24" customHeight="1">
      <c r="A4" s="91"/>
      <c r="B4" s="3"/>
      <c r="C4" s="3"/>
      <c r="D4" s="3"/>
      <c r="E4" s="3"/>
      <c r="F4" s="3"/>
      <c r="G4" s="3"/>
      <c r="H4" s="3"/>
      <c r="I4" s="3"/>
      <c r="J4" s="3"/>
      <c r="K4" s="3"/>
      <c r="L4" s="3"/>
      <c r="M4" s="3"/>
    </row>
    <row r="5" spans="1:13" ht="24" customHeight="1">
      <c r="A5" s="91"/>
      <c r="B5" s="3"/>
      <c r="C5" s="3"/>
      <c r="D5" s="3"/>
      <c r="E5" s="3"/>
      <c r="F5" s="3"/>
      <c r="G5" s="3"/>
      <c r="H5" s="3"/>
      <c r="I5" s="3"/>
      <c r="J5" s="3"/>
      <c r="K5" s="3"/>
      <c r="L5" s="3"/>
      <c r="M5" s="3"/>
    </row>
    <row r="6" spans="1:13" ht="24" customHeight="1">
      <c r="A6" s="91"/>
      <c r="B6" s="3"/>
      <c r="C6" s="3"/>
      <c r="D6" s="3"/>
      <c r="E6" s="3"/>
      <c r="F6" s="3"/>
      <c r="G6" s="3"/>
      <c r="H6" s="3"/>
      <c r="I6" s="3"/>
      <c r="J6" s="3"/>
      <c r="K6" s="3"/>
      <c r="L6" s="3"/>
      <c r="M6" s="3"/>
    </row>
    <row r="7" spans="1:13" ht="24" customHeight="1">
      <c r="A7" s="91"/>
    </row>
    <row r="8" spans="1:13" ht="24" customHeight="1">
      <c r="A8" s="91"/>
      <c r="B8" s="3"/>
      <c r="C8" s="3"/>
      <c r="D8" s="3"/>
      <c r="E8" s="3"/>
      <c r="F8" s="3"/>
      <c r="G8" s="3"/>
      <c r="H8" s="3"/>
      <c r="I8" s="3"/>
      <c r="J8" s="3"/>
      <c r="K8" s="3"/>
      <c r="L8" s="3"/>
      <c r="M8" s="3"/>
    </row>
    <row r="9" spans="1:13" ht="24" customHeight="1">
      <c r="A9" s="91"/>
      <c r="B9" s="3"/>
      <c r="C9" s="3"/>
      <c r="D9" s="3"/>
      <c r="E9" s="3"/>
      <c r="F9" s="3"/>
      <c r="G9" s="3"/>
      <c r="H9" s="3"/>
      <c r="I9" s="3"/>
      <c r="J9" s="3"/>
      <c r="K9" s="3"/>
      <c r="L9" s="3"/>
      <c r="M9" s="3"/>
    </row>
    <row r="10" spans="1:13" ht="24" customHeight="1">
      <c r="A10" s="91"/>
      <c r="B10" s="3"/>
      <c r="C10" s="3"/>
      <c r="D10" s="3"/>
      <c r="E10" s="3"/>
      <c r="F10" s="3"/>
      <c r="G10" s="3"/>
      <c r="H10" s="3"/>
      <c r="I10" s="3"/>
      <c r="J10" s="3"/>
      <c r="K10" s="3"/>
      <c r="L10" s="3"/>
      <c r="M10" s="3"/>
    </row>
    <row r="11" spans="1:13" ht="24" customHeight="1">
      <c r="A11" s="91"/>
      <c r="B11" s="3"/>
      <c r="C11" s="3"/>
      <c r="D11" s="3"/>
      <c r="E11" s="3"/>
      <c r="F11" s="3"/>
      <c r="G11" s="3"/>
      <c r="H11" s="3"/>
      <c r="I11" s="3"/>
      <c r="J11" s="3"/>
      <c r="K11" s="3"/>
      <c r="L11" s="3"/>
      <c r="M11" s="3"/>
    </row>
    <row r="12" spans="1:13" ht="24" customHeight="1">
      <c r="A12" s="91"/>
      <c r="B12" s="3"/>
      <c r="C12" s="3"/>
      <c r="D12" s="3"/>
      <c r="E12" s="3"/>
      <c r="F12" s="3"/>
      <c r="G12" s="3"/>
      <c r="H12" s="3"/>
      <c r="I12" s="3"/>
      <c r="J12" s="3"/>
      <c r="K12" s="3"/>
      <c r="L12" s="3"/>
      <c r="M12" s="3"/>
    </row>
    <row r="13" spans="1:13" ht="24" customHeight="1">
      <c r="A13" s="91"/>
      <c r="B13" s="3"/>
      <c r="C13" s="3"/>
      <c r="D13" s="3"/>
      <c r="E13" s="3"/>
      <c r="F13" s="3"/>
      <c r="G13" s="3"/>
      <c r="H13" s="3"/>
      <c r="I13" s="3"/>
      <c r="J13" s="3"/>
      <c r="K13" s="3"/>
      <c r="L13" s="3"/>
      <c r="M13" s="3"/>
    </row>
    <row r="14" spans="1:13" ht="24" customHeight="1">
      <c r="A14" s="91"/>
      <c r="B14" s="3"/>
      <c r="C14" s="3"/>
      <c r="D14" s="3"/>
      <c r="E14" s="3"/>
      <c r="F14" s="3"/>
      <c r="G14" s="3"/>
      <c r="H14" s="3"/>
      <c r="I14" s="3"/>
      <c r="J14" s="3"/>
      <c r="K14" s="3"/>
      <c r="L14" s="3"/>
      <c r="M14" s="3"/>
    </row>
    <row r="15" spans="1:13" ht="24" customHeight="1">
      <c r="A15" s="91"/>
      <c r="B15" s="3"/>
      <c r="C15" s="3"/>
      <c r="D15" s="3"/>
      <c r="E15" s="3"/>
      <c r="F15" s="3"/>
      <c r="G15" s="3"/>
      <c r="H15" s="3"/>
      <c r="I15" s="3"/>
      <c r="J15" s="3"/>
      <c r="K15" s="3"/>
      <c r="L15" s="3"/>
      <c r="M15" s="3"/>
    </row>
    <row r="16" spans="1:13" ht="24" customHeight="1">
      <c r="A16" s="91"/>
      <c r="B16" s="3"/>
      <c r="C16" s="3"/>
      <c r="D16" s="3"/>
      <c r="E16" s="3"/>
      <c r="F16" s="3"/>
      <c r="G16" s="3"/>
      <c r="H16" s="3"/>
      <c r="I16" s="3"/>
      <c r="J16" s="3"/>
      <c r="K16" s="3"/>
      <c r="L16" s="3"/>
      <c r="M16" s="3"/>
    </row>
    <row r="17" spans="1:13" ht="24" customHeight="1">
      <c r="A17" s="91"/>
      <c r="B17" s="3"/>
      <c r="C17" s="3"/>
      <c r="D17" s="3"/>
      <c r="E17" s="3"/>
      <c r="F17" s="3"/>
      <c r="G17" s="3"/>
      <c r="H17" s="3"/>
      <c r="I17" s="3"/>
      <c r="J17" s="3"/>
      <c r="K17" s="3"/>
      <c r="L17" s="3"/>
      <c r="M17" s="3"/>
    </row>
  </sheetData>
  <mergeCells count="1">
    <mergeCell ref="A3:A17"/>
  </mergeCells>
  <phoneticPr fontId="22" type="noConversion"/>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election activeCell="A8" sqref="A8"/>
    </sheetView>
  </sheetViews>
  <sheetFormatPr defaultColWidth="9" defaultRowHeight="14.25"/>
  <cols>
    <col min="1" max="1" width="121.375" customWidth="1"/>
    <col min="13" max="13" width="13.25" customWidth="1"/>
  </cols>
  <sheetData>
    <row r="1" spans="1:13" ht="24" customHeight="1">
      <c r="A1" s="1" t="s">
        <v>31</v>
      </c>
      <c r="B1" s="1"/>
      <c r="C1" s="1"/>
      <c r="D1" s="1"/>
      <c r="E1" s="1"/>
      <c r="F1" s="1"/>
      <c r="G1" s="1"/>
      <c r="H1" s="1"/>
      <c r="I1" s="1"/>
      <c r="J1" s="1"/>
      <c r="K1" s="1"/>
      <c r="L1" s="1"/>
      <c r="M1" s="1"/>
    </row>
    <row r="2" spans="1:13" ht="24" customHeight="1"/>
    <row r="3" spans="1:13" ht="84" customHeight="1">
      <c r="A3" s="82" t="s">
        <v>174</v>
      </c>
      <c r="B3" s="3"/>
      <c r="C3" s="3"/>
      <c r="D3" s="3"/>
      <c r="E3" s="3"/>
      <c r="F3" s="3"/>
      <c r="G3" s="3"/>
      <c r="H3" s="3"/>
      <c r="I3" s="3"/>
      <c r="J3" s="3"/>
      <c r="K3" s="3"/>
      <c r="L3" s="3"/>
      <c r="M3" s="3"/>
    </row>
    <row r="4" spans="1:13" ht="24" customHeight="1">
      <c r="A4" s="58" t="s">
        <v>32</v>
      </c>
      <c r="B4" s="3"/>
      <c r="C4" s="3"/>
      <c r="D4" s="3"/>
      <c r="E4" s="3"/>
      <c r="F4" s="3"/>
      <c r="G4" s="3"/>
      <c r="H4" s="3"/>
      <c r="I4" s="3"/>
      <c r="J4" s="3"/>
      <c r="K4" s="3"/>
      <c r="L4" s="3"/>
      <c r="M4" s="3"/>
    </row>
    <row r="5" spans="1:13" ht="24" customHeight="1">
      <c r="A5" s="58" t="s">
        <v>33</v>
      </c>
      <c r="B5" s="3"/>
      <c r="C5" s="3"/>
      <c r="D5" s="3"/>
      <c r="E5" s="3"/>
      <c r="F5" s="3"/>
      <c r="G5" s="3"/>
      <c r="H5" s="3"/>
      <c r="I5" s="3"/>
      <c r="J5" s="3"/>
      <c r="K5" s="3"/>
      <c r="L5" s="3"/>
      <c r="M5" s="3"/>
    </row>
    <row r="6" spans="1:13" ht="24" customHeight="1">
      <c r="A6" s="58" t="s">
        <v>34</v>
      </c>
      <c r="B6" s="3"/>
      <c r="C6" s="3"/>
      <c r="D6" s="3"/>
      <c r="E6" s="3"/>
      <c r="F6" s="3"/>
      <c r="G6" s="3"/>
      <c r="H6" s="3"/>
      <c r="I6" s="3"/>
      <c r="J6" s="3"/>
      <c r="K6" s="3"/>
      <c r="L6" s="3"/>
      <c r="M6" s="3"/>
    </row>
    <row r="7" spans="1:13" ht="24" customHeight="1">
      <c r="A7" s="58" t="s">
        <v>35</v>
      </c>
    </row>
    <row r="8" spans="1:13" ht="24" customHeight="1">
      <c r="A8" s="57"/>
      <c r="B8" s="3"/>
      <c r="C8" s="3"/>
      <c r="D8" s="3"/>
      <c r="E8" s="3"/>
      <c r="F8" s="3"/>
      <c r="G8" s="3"/>
      <c r="H8" s="3"/>
      <c r="I8" s="3"/>
      <c r="J8" s="3"/>
      <c r="K8" s="3"/>
      <c r="L8" s="3"/>
      <c r="M8" s="3"/>
    </row>
    <row r="9" spans="1:13" ht="24" customHeight="1">
      <c r="A9" s="57"/>
      <c r="B9" s="3"/>
      <c r="C9" s="3"/>
      <c r="D9" s="3"/>
      <c r="E9" s="3"/>
      <c r="F9" s="3"/>
      <c r="G9" s="3"/>
      <c r="H9" s="3"/>
      <c r="I9" s="3"/>
      <c r="J9" s="3"/>
      <c r="K9" s="3"/>
      <c r="L9" s="3"/>
      <c r="M9" s="3"/>
    </row>
    <row r="10" spans="1:13" ht="24" customHeight="1">
      <c r="A10" s="57"/>
      <c r="B10" s="3"/>
      <c r="C10" s="3"/>
      <c r="D10" s="3"/>
      <c r="E10" s="3"/>
      <c r="F10" s="3"/>
      <c r="G10" s="3"/>
      <c r="H10" s="3"/>
      <c r="I10" s="3"/>
      <c r="J10" s="3"/>
      <c r="K10" s="3"/>
      <c r="L10" s="3"/>
      <c r="M10" s="3"/>
    </row>
    <row r="11" spans="1:13" ht="24" customHeight="1">
      <c r="A11" s="57"/>
      <c r="B11" s="3"/>
      <c r="C11" s="3"/>
      <c r="D11" s="3"/>
      <c r="E11" s="3"/>
      <c r="F11" s="3"/>
      <c r="G11" s="3"/>
      <c r="H11" s="3"/>
      <c r="I11" s="3"/>
      <c r="J11" s="3"/>
      <c r="K11" s="3"/>
      <c r="L11" s="3"/>
      <c r="M11" s="3"/>
    </row>
    <row r="12" spans="1:13" ht="24" customHeight="1">
      <c r="A12" s="57"/>
      <c r="B12" s="3"/>
      <c r="C12" s="3"/>
      <c r="D12" s="3"/>
      <c r="E12" s="3"/>
      <c r="F12" s="3"/>
      <c r="G12" s="3"/>
      <c r="H12" s="3"/>
      <c r="I12" s="3"/>
      <c r="J12" s="3"/>
      <c r="K12" s="3"/>
      <c r="L12" s="3"/>
      <c r="M12" s="3"/>
    </row>
    <row r="13" spans="1:13" ht="24" customHeight="1">
      <c r="A13" s="57"/>
      <c r="B13" s="3"/>
      <c r="C13" s="3"/>
      <c r="D13" s="3"/>
      <c r="E13" s="3"/>
      <c r="F13" s="3"/>
      <c r="G13" s="3"/>
      <c r="H13" s="3"/>
      <c r="I13" s="3"/>
      <c r="J13" s="3"/>
      <c r="K13" s="3"/>
      <c r="L13" s="3"/>
      <c r="M13" s="3"/>
    </row>
    <row r="14" spans="1:13" ht="24" customHeight="1">
      <c r="A14" s="57"/>
      <c r="B14" s="3"/>
      <c r="C14" s="3"/>
      <c r="D14" s="3"/>
      <c r="E14" s="3"/>
      <c r="F14" s="3"/>
      <c r="G14" s="3"/>
      <c r="H14" s="3"/>
      <c r="I14" s="3"/>
      <c r="J14" s="3"/>
      <c r="K14" s="3"/>
      <c r="L14" s="3"/>
      <c r="M14" s="3"/>
    </row>
    <row r="15" spans="1:13" ht="24" customHeight="1">
      <c r="A15" s="59"/>
      <c r="B15" s="3"/>
      <c r="C15" s="3"/>
      <c r="D15" s="3"/>
      <c r="E15" s="3"/>
      <c r="F15" s="3"/>
      <c r="G15" s="3"/>
      <c r="H15" s="3"/>
      <c r="I15" s="3"/>
      <c r="J15" s="3"/>
      <c r="K15" s="3"/>
      <c r="L15" s="3"/>
      <c r="M15" s="3"/>
    </row>
  </sheetData>
  <phoneticPr fontId="22" type="noConversion"/>
  <printOptions horizontalCentered="1"/>
  <pageMargins left="0.74803149606299202" right="0.74803149606299202" top="0.94488188976377996" bottom="0.94488188976377996"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
  <sheetViews>
    <sheetView topLeftCell="A7" workbookViewId="0">
      <selection activeCell="C15" sqref="C15"/>
    </sheetView>
  </sheetViews>
  <sheetFormatPr defaultColWidth="8" defaultRowHeight="12"/>
  <cols>
    <col min="1" max="1" width="20.75" style="47" customWidth="1"/>
    <col min="2" max="2" width="15.625" style="47" customWidth="1"/>
    <col min="3" max="3" width="28.625" style="47" customWidth="1"/>
    <col min="4" max="4" width="15.625" style="47" customWidth="1"/>
    <col min="5" max="6" width="12.625" style="47" customWidth="1"/>
    <col min="7" max="7" width="15.625" style="47" customWidth="1"/>
    <col min="8" max="16384" width="8" style="47"/>
  </cols>
  <sheetData>
    <row r="1" spans="1:256" ht="18" customHeight="1">
      <c r="G1" s="8"/>
    </row>
    <row r="2" spans="1:256" ht="22.5" customHeight="1">
      <c r="A2" s="92" t="s">
        <v>36</v>
      </c>
      <c r="B2" s="93"/>
      <c r="C2" s="93"/>
      <c r="D2" s="93"/>
      <c r="E2" s="93"/>
      <c r="F2" s="93"/>
      <c r="G2" s="93"/>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ht="7.5" customHeight="1">
      <c r="A3" s="17"/>
      <c r="B3" s="17"/>
      <c r="C3" s="17"/>
      <c r="D3" s="17"/>
      <c r="E3" s="17"/>
      <c r="F3" s="1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row>
    <row r="4" spans="1:256" ht="18" customHeight="1">
      <c r="A4" s="94"/>
      <c r="B4" s="94"/>
      <c r="C4" s="94"/>
      <c r="D4" s="94"/>
      <c r="E4" s="94"/>
      <c r="F4" s="17"/>
      <c r="G4" s="12" t="s">
        <v>37</v>
      </c>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7.5" customHeight="1">
      <c r="B5" s="17"/>
      <c r="C5" s="17"/>
      <c r="D5" s="17"/>
      <c r="E5" s="17"/>
      <c r="F5" s="1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s="46" customFormat="1" ht="24.2" customHeight="1">
      <c r="A6" s="95" t="s">
        <v>38</v>
      </c>
      <c r="B6" s="96"/>
      <c r="C6" s="95" t="s">
        <v>39</v>
      </c>
      <c r="D6" s="95"/>
      <c r="E6" s="95"/>
      <c r="F6" s="95"/>
      <c r="G6" s="96"/>
    </row>
    <row r="7" spans="1:256" s="46" customFormat="1" ht="24.2" customHeight="1">
      <c r="A7" s="104" t="s">
        <v>40</v>
      </c>
      <c r="B7" s="104" t="s">
        <v>41</v>
      </c>
      <c r="C7" s="104" t="s">
        <v>40</v>
      </c>
      <c r="D7" s="97" t="s">
        <v>41</v>
      </c>
      <c r="E7" s="98"/>
      <c r="F7" s="98"/>
      <c r="G7" s="99"/>
    </row>
    <row r="8" spans="1:256" s="46" customFormat="1" ht="24.2" customHeight="1">
      <c r="A8" s="105"/>
      <c r="B8" s="105"/>
      <c r="C8" s="105"/>
      <c r="D8" s="107" t="s">
        <v>42</v>
      </c>
      <c r="E8" s="102" t="s">
        <v>43</v>
      </c>
      <c r="F8" s="103"/>
      <c r="G8" s="100" t="s">
        <v>44</v>
      </c>
    </row>
    <row r="9" spans="1:256" s="46" customFormat="1" ht="24.2" customHeight="1">
      <c r="A9" s="106"/>
      <c r="B9" s="106"/>
      <c r="C9" s="106"/>
      <c r="D9" s="107"/>
      <c r="E9" s="48" t="s">
        <v>45</v>
      </c>
      <c r="F9" s="48" t="s">
        <v>46</v>
      </c>
      <c r="G9" s="101"/>
    </row>
    <row r="10" spans="1:256" s="46" customFormat="1" ht="24.2" customHeight="1">
      <c r="A10" s="49" t="s">
        <v>47</v>
      </c>
      <c r="B10" s="50">
        <v>4286200</v>
      </c>
      <c r="C10" s="54" t="s">
        <v>48</v>
      </c>
      <c r="D10" s="55">
        <v>552200</v>
      </c>
      <c r="E10" s="55">
        <v>524800</v>
      </c>
      <c r="F10" s="55"/>
      <c r="G10" s="50">
        <v>27400</v>
      </c>
    </row>
    <row r="11" spans="1:256" s="46" customFormat="1" ht="24.2" customHeight="1">
      <c r="A11" s="56" t="s">
        <v>49</v>
      </c>
      <c r="B11" s="50">
        <v>4286200</v>
      </c>
      <c r="C11" s="25" t="s">
        <v>50</v>
      </c>
      <c r="D11" s="55">
        <v>229400</v>
      </c>
      <c r="E11" s="55">
        <v>229400</v>
      </c>
      <c r="F11" s="55"/>
      <c r="G11" s="50"/>
    </row>
    <row r="12" spans="1:256" s="46" customFormat="1" ht="24.2" customHeight="1">
      <c r="A12" s="49" t="s">
        <v>51</v>
      </c>
      <c r="B12" s="50"/>
      <c r="C12" s="25" t="s">
        <v>52</v>
      </c>
      <c r="D12" s="55">
        <v>3335300</v>
      </c>
      <c r="E12" s="55">
        <v>2473700</v>
      </c>
      <c r="F12" s="55">
        <v>311600</v>
      </c>
      <c r="G12" s="50">
        <v>550000</v>
      </c>
    </row>
    <row r="13" spans="1:256" s="46" customFormat="1" ht="24.2" customHeight="1">
      <c r="A13" s="56" t="s">
        <v>53</v>
      </c>
      <c r="B13" s="50"/>
      <c r="C13" s="25" t="s">
        <v>54</v>
      </c>
      <c r="D13" s="55">
        <v>169300</v>
      </c>
      <c r="E13" s="55">
        <v>169300</v>
      </c>
      <c r="F13" s="55"/>
      <c r="G13" s="50"/>
    </row>
    <row r="14" spans="1:256" s="46" customFormat="1" ht="24.2" customHeight="1">
      <c r="A14" s="49" t="s">
        <v>55</v>
      </c>
      <c r="B14" s="50"/>
      <c r="C14" s="25"/>
      <c r="D14" s="55"/>
      <c r="E14" s="55"/>
      <c r="F14" s="55"/>
      <c r="G14" s="50"/>
    </row>
    <row r="15" spans="1:256" s="46" customFormat="1" ht="24.2" customHeight="1">
      <c r="A15" s="49" t="s">
        <v>56</v>
      </c>
      <c r="B15" s="50"/>
      <c r="C15" s="25"/>
      <c r="D15" s="55"/>
      <c r="E15" s="55"/>
      <c r="F15" s="55"/>
      <c r="G15" s="50"/>
    </row>
    <row r="16" spans="1:256" s="46" customFormat="1" ht="24.2" customHeight="1">
      <c r="A16" s="49" t="s">
        <v>57</v>
      </c>
      <c r="B16" s="50"/>
      <c r="C16" s="25"/>
      <c r="D16" s="55"/>
      <c r="E16" s="55"/>
      <c r="F16" s="55"/>
      <c r="G16" s="50"/>
    </row>
    <row r="17" spans="1:7" s="46" customFormat="1" ht="24.2" customHeight="1">
      <c r="A17" s="49"/>
      <c r="B17" s="50"/>
      <c r="C17" s="25"/>
      <c r="D17" s="55"/>
      <c r="E17" s="55"/>
      <c r="F17" s="55"/>
      <c r="G17" s="50"/>
    </row>
    <row r="18" spans="1:7" s="46" customFormat="1" ht="24.2" customHeight="1">
      <c r="A18" s="49"/>
      <c r="B18" s="50"/>
      <c r="C18" s="25"/>
      <c r="D18" s="55"/>
      <c r="E18" s="55"/>
      <c r="F18" s="55"/>
      <c r="G18" s="50"/>
    </row>
    <row r="19" spans="1:7" s="46" customFormat="1" ht="24.2" customHeight="1">
      <c r="A19" s="49"/>
      <c r="B19" s="50"/>
      <c r="C19" s="25"/>
      <c r="D19" s="55"/>
      <c r="E19" s="55"/>
      <c r="F19" s="55"/>
      <c r="G19" s="50"/>
    </row>
    <row r="20" spans="1:7" s="46" customFormat="1" ht="24.2" customHeight="1">
      <c r="A20" s="49"/>
      <c r="B20" s="50"/>
      <c r="C20" s="25"/>
      <c r="D20" s="55"/>
      <c r="E20" s="55"/>
      <c r="F20" s="55"/>
      <c r="G20" s="50"/>
    </row>
    <row r="21" spans="1:7" s="46" customFormat="1" ht="24.2" customHeight="1">
      <c r="A21" s="22" t="s">
        <v>58</v>
      </c>
      <c r="B21" s="50">
        <f>B10</f>
        <v>4286200</v>
      </c>
      <c r="C21" s="22" t="s">
        <v>59</v>
      </c>
      <c r="D21" s="50">
        <f>SUM(D10:D13)</f>
        <v>4286200</v>
      </c>
      <c r="E21" s="50">
        <f>SUM(E10:E13)</f>
        <v>3397200</v>
      </c>
      <c r="F21" s="50">
        <f>SUM(F10:F13)</f>
        <v>311600</v>
      </c>
      <c r="G21" s="50">
        <f>SUM(G10:G13)</f>
        <v>577400</v>
      </c>
    </row>
    <row r="23" spans="1:7" ht="15" customHeight="1"/>
  </sheetData>
  <mergeCells count="11">
    <mergeCell ref="G8:G9"/>
    <mergeCell ref="E8:F8"/>
    <mergeCell ref="A7:A9"/>
    <mergeCell ref="B7:B9"/>
    <mergeCell ref="C7:C9"/>
    <mergeCell ref="D8:D9"/>
    <mergeCell ref="A2:G2"/>
    <mergeCell ref="A4:E4"/>
    <mergeCell ref="A6:B6"/>
    <mergeCell ref="C6:G6"/>
    <mergeCell ref="D7:G7"/>
  </mergeCells>
  <phoneticPr fontId="22"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83"/>
  <sheetViews>
    <sheetView topLeftCell="A13" workbookViewId="0">
      <selection activeCell="E11" sqref="E11"/>
    </sheetView>
  </sheetViews>
  <sheetFormatPr defaultColWidth="8" defaultRowHeight="14.25"/>
  <cols>
    <col min="1" max="3" width="5.75" style="34" customWidth="1"/>
    <col min="4" max="4" width="34.375" style="34" customWidth="1"/>
    <col min="5" max="5" width="15.5" style="35" customWidth="1"/>
    <col min="6" max="9" width="13.75" style="35" customWidth="1"/>
    <col min="10" max="16384" width="8" style="34"/>
  </cols>
  <sheetData>
    <row r="1" spans="1:9" ht="18" customHeight="1">
      <c r="I1" s="36"/>
    </row>
    <row r="2" spans="1:9" s="32" customFormat="1" ht="22.5" customHeight="1">
      <c r="A2" s="108" t="s">
        <v>60</v>
      </c>
      <c r="B2" s="108"/>
      <c r="C2" s="108"/>
      <c r="D2" s="108"/>
      <c r="E2" s="108"/>
      <c r="F2" s="108"/>
      <c r="G2" s="108"/>
      <c r="H2" s="108"/>
      <c r="I2" s="108"/>
    </row>
    <row r="3" spans="1:9" s="32" customFormat="1" ht="7.5" customHeight="1">
      <c r="A3" s="34"/>
      <c r="B3" s="34"/>
      <c r="C3" s="34"/>
      <c r="D3" s="34"/>
      <c r="E3" s="35"/>
      <c r="F3" s="35"/>
      <c r="G3" s="35"/>
      <c r="H3" s="35"/>
    </row>
    <row r="4" spans="1:9" s="32" customFormat="1" ht="18" customHeight="1">
      <c r="A4" s="109"/>
      <c r="B4" s="110"/>
      <c r="C4" s="110"/>
      <c r="D4" s="110"/>
      <c r="E4" s="110"/>
      <c r="F4" s="35"/>
      <c r="G4" s="35"/>
      <c r="H4" s="35"/>
      <c r="I4" s="37" t="s">
        <v>37</v>
      </c>
    </row>
    <row r="5" spans="1:9" s="32" customFormat="1" ht="7.5" customHeight="1">
      <c r="A5" s="38"/>
      <c r="B5" s="38"/>
      <c r="C5" s="38"/>
      <c r="D5" s="38"/>
      <c r="E5" s="35"/>
      <c r="F5" s="35"/>
      <c r="G5" s="35"/>
      <c r="H5" s="35"/>
    </row>
    <row r="6" spans="1:9" ht="24" customHeight="1">
      <c r="A6" s="111" t="s">
        <v>40</v>
      </c>
      <c r="B6" s="111"/>
      <c r="C6" s="111"/>
      <c r="D6" s="111"/>
      <c r="E6" s="111" t="s">
        <v>61</v>
      </c>
      <c r="F6" s="112"/>
      <c r="G6" s="112"/>
      <c r="H6" s="112"/>
      <c r="I6" s="112"/>
    </row>
    <row r="7" spans="1:9" ht="24" customHeight="1">
      <c r="A7" s="113" t="s">
        <v>62</v>
      </c>
      <c r="B7" s="114"/>
      <c r="C7" s="115"/>
      <c r="D7" s="111" t="s">
        <v>63</v>
      </c>
      <c r="E7" s="111" t="s">
        <v>42</v>
      </c>
      <c r="F7" s="116" t="s">
        <v>64</v>
      </c>
      <c r="G7" s="116" t="s">
        <v>65</v>
      </c>
      <c r="H7" s="116" t="s">
        <v>66</v>
      </c>
      <c r="I7" s="111" t="s">
        <v>67</v>
      </c>
    </row>
    <row r="8" spans="1:9" s="33" customFormat="1" ht="24" customHeight="1">
      <c r="A8" s="39" t="s">
        <v>68</v>
      </c>
      <c r="B8" s="39" t="s">
        <v>69</v>
      </c>
      <c r="C8" s="39" t="s">
        <v>70</v>
      </c>
      <c r="D8" s="111"/>
      <c r="E8" s="111"/>
      <c r="F8" s="117"/>
      <c r="G8" s="117"/>
      <c r="H8" s="117"/>
      <c r="I8" s="111"/>
    </row>
    <row r="9" spans="1:9" ht="24" customHeight="1">
      <c r="A9" s="39" t="s">
        <v>71</v>
      </c>
      <c r="B9" s="39"/>
      <c r="C9" s="39"/>
      <c r="D9" s="41" t="s">
        <v>72</v>
      </c>
      <c r="E9" s="42">
        <v>552200</v>
      </c>
      <c r="F9" s="42">
        <f>E9</f>
        <v>552200</v>
      </c>
      <c r="G9" s="42"/>
      <c r="H9" s="42"/>
      <c r="I9" s="42"/>
    </row>
    <row r="10" spans="1:9" ht="24" customHeight="1">
      <c r="A10" s="39"/>
      <c r="B10" s="40" t="s">
        <v>73</v>
      </c>
      <c r="C10" s="40"/>
      <c r="D10" s="41" t="s">
        <v>74</v>
      </c>
      <c r="E10" s="42">
        <v>552200</v>
      </c>
      <c r="F10" s="42">
        <f t="shared" ref="F10:F23" si="0">E10</f>
        <v>552200</v>
      </c>
      <c r="G10" s="42"/>
      <c r="H10" s="42"/>
      <c r="I10" s="42"/>
    </row>
    <row r="11" spans="1:9" ht="24" customHeight="1">
      <c r="A11" s="39"/>
      <c r="B11" s="40"/>
      <c r="C11" s="40" t="s">
        <v>75</v>
      </c>
      <c r="D11" s="41" t="s">
        <v>76</v>
      </c>
      <c r="E11" s="42">
        <v>27900</v>
      </c>
      <c r="F11" s="42">
        <f t="shared" si="0"/>
        <v>27900</v>
      </c>
      <c r="G11" s="42"/>
      <c r="H11" s="42"/>
      <c r="I11" s="42"/>
    </row>
    <row r="12" spans="1:9" ht="24" customHeight="1">
      <c r="A12" s="39"/>
      <c r="B12" s="40"/>
      <c r="C12" s="40" t="s">
        <v>73</v>
      </c>
      <c r="D12" s="41" t="s">
        <v>77</v>
      </c>
      <c r="E12" s="42">
        <v>349500</v>
      </c>
      <c r="F12" s="42">
        <f t="shared" si="0"/>
        <v>349500</v>
      </c>
      <c r="G12" s="42"/>
      <c r="H12" s="42"/>
      <c r="I12" s="42"/>
    </row>
    <row r="13" spans="1:9" ht="24" customHeight="1">
      <c r="A13" s="39"/>
      <c r="B13" s="40"/>
      <c r="C13" s="40" t="s">
        <v>78</v>
      </c>
      <c r="D13" s="41" t="s">
        <v>79</v>
      </c>
      <c r="E13" s="42">
        <v>174800</v>
      </c>
      <c r="F13" s="42">
        <f t="shared" si="0"/>
        <v>174800</v>
      </c>
      <c r="G13" s="42"/>
      <c r="H13" s="42"/>
      <c r="I13" s="42"/>
    </row>
    <row r="14" spans="1:9" ht="24" customHeight="1">
      <c r="A14" s="39" t="s">
        <v>80</v>
      </c>
      <c r="B14" s="40"/>
      <c r="C14" s="40"/>
      <c r="D14" s="41" t="s">
        <v>81</v>
      </c>
      <c r="E14" s="42">
        <v>229400</v>
      </c>
      <c r="F14" s="42">
        <f t="shared" si="0"/>
        <v>229400</v>
      </c>
      <c r="G14" s="42"/>
      <c r="H14" s="42"/>
      <c r="I14" s="42"/>
    </row>
    <row r="15" spans="1:9" ht="24" customHeight="1">
      <c r="A15" s="39"/>
      <c r="B15" s="40" t="s">
        <v>82</v>
      </c>
      <c r="C15" s="40"/>
      <c r="D15" s="41" t="s">
        <v>83</v>
      </c>
      <c r="E15" s="42">
        <v>229400</v>
      </c>
      <c r="F15" s="42">
        <f t="shared" si="0"/>
        <v>229400</v>
      </c>
      <c r="G15" s="42"/>
      <c r="H15" s="42"/>
      <c r="I15" s="42"/>
    </row>
    <row r="16" spans="1:9" s="32" customFormat="1" ht="24" customHeight="1">
      <c r="A16" s="39"/>
      <c r="B16" s="40"/>
      <c r="C16" s="40" t="s">
        <v>75</v>
      </c>
      <c r="D16" s="41" t="s">
        <v>84</v>
      </c>
      <c r="E16" s="42">
        <v>229400</v>
      </c>
      <c r="F16" s="42">
        <f t="shared" si="0"/>
        <v>229400</v>
      </c>
      <c r="G16" s="42"/>
      <c r="H16" s="42"/>
      <c r="I16" s="42"/>
    </row>
    <row r="17" spans="1:9" s="32" customFormat="1" ht="24" customHeight="1">
      <c r="A17" s="39" t="s">
        <v>85</v>
      </c>
      <c r="B17" s="40"/>
      <c r="C17" s="40"/>
      <c r="D17" s="41" t="s">
        <v>86</v>
      </c>
      <c r="E17" s="42">
        <v>3335300</v>
      </c>
      <c r="F17" s="42">
        <f t="shared" si="0"/>
        <v>3335300</v>
      </c>
      <c r="G17" s="42"/>
      <c r="H17" s="42"/>
      <c r="I17" s="42"/>
    </row>
    <row r="18" spans="1:9" s="32" customFormat="1" ht="24" customHeight="1">
      <c r="A18" s="39"/>
      <c r="B18" s="40" t="s">
        <v>87</v>
      </c>
      <c r="C18" s="40"/>
      <c r="D18" s="41" t="s">
        <v>88</v>
      </c>
      <c r="E18" s="42">
        <v>3335300</v>
      </c>
      <c r="F18" s="42">
        <f t="shared" si="0"/>
        <v>3335300</v>
      </c>
      <c r="G18" s="42"/>
      <c r="H18" s="42"/>
      <c r="I18" s="42"/>
    </row>
    <row r="19" spans="1:9" s="32" customFormat="1" ht="24" customHeight="1">
      <c r="A19" s="39"/>
      <c r="B19" s="40"/>
      <c r="C19" s="40" t="s">
        <v>89</v>
      </c>
      <c r="D19" s="41" t="s">
        <v>90</v>
      </c>
      <c r="E19" s="42">
        <v>3335300</v>
      </c>
      <c r="F19" s="42">
        <f t="shared" si="0"/>
        <v>3335300</v>
      </c>
      <c r="G19" s="42"/>
      <c r="H19" s="42"/>
      <c r="I19" s="42"/>
    </row>
    <row r="20" spans="1:9" s="32" customFormat="1" ht="24" customHeight="1">
      <c r="A20" s="39" t="s">
        <v>91</v>
      </c>
      <c r="B20" s="40"/>
      <c r="C20" s="40"/>
      <c r="D20" s="41" t="s">
        <v>92</v>
      </c>
      <c r="E20" s="42">
        <v>169300</v>
      </c>
      <c r="F20" s="42">
        <f t="shared" si="0"/>
        <v>169300</v>
      </c>
      <c r="G20" s="42"/>
      <c r="H20" s="42"/>
      <c r="I20" s="42"/>
    </row>
    <row r="21" spans="1:9" s="32" customFormat="1" ht="24" customHeight="1">
      <c r="A21" s="39"/>
      <c r="B21" s="40" t="s">
        <v>75</v>
      </c>
      <c r="C21" s="40"/>
      <c r="D21" s="41" t="s">
        <v>93</v>
      </c>
      <c r="E21" s="42">
        <v>169300</v>
      </c>
      <c r="F21" s="42">
        <f t="shared" si="0"/>
        <v>169300</v>
      </c>
      <c r="G21" s="42"/>
      <c r="H21" s="42"/>
      <c r="I21" s="42"/>
    </row>
    <row r="22" spans="1:9" s="32" customFormat="1" ht="24" customHeight="1">
      <c r="A22" s="39"/>
      <c r="B22" s="40"/>
      <c r="C22" s="40" t="s">
        <v>94</v>
      </c>
      <c r="D22" s="41" t="s">
        <v>95</v>
      </c>
      <c r="E22" s="42">
        <v>169300</v>
      </c>
      <c r="F22" s="42">
        <f t="shared" si="0"/>
        <v>169300</v>
      </c>
      <c r="G22" s="42"/>
      <c r="H22" s="42"/>
      <c r="I22" s="42"/>
    </row>
    <row r="23" spans="1:9" s="32" customFormat="1" ht="24" customHeight="1">
      <c r="A23" s="111" t="s">
        <v>42</v>
      </c>
      <c r="B23" s="111"/>
      <c r="C23" s="111"/>
      <c r="D23" s="111"/>
      <c r="E23" s="42">
        <f>SUM(E14,E9,E17,E20)</f>
        <v>4286200</v>
      </c>
      <c r="F23" s="42">
        <f t="shared" si="0"/>
        <v>4286200</v>
      </c>
      <c r="G23" s="42"/>
      <c r="H23" s="42"/>
      <c r="I23" s="42"/>
    </row>
    <row r="24" spans="1:9" s="32" customFormat="1" ht="22.5" customHeight="1">
      <c r="A24" s="43"/>
      <c r="B24" s="43"/>
      <c r="C24" s="43"/>
      <c r="D24" s="43"/>
      <c r="E24" s="44"/>
      <c r="F24" s="44"/>
      <c r="G24" s="44"/>
      <c r="H24" s="44"/>
      <c r="I24" s="44"/>
    </row>
    <row r="25" spans="1:9" s="32" customFormat="1" ht="22.5" customHeight="1">
      <c r="A25" s="43"/>
      <c r="B25" s="43"/>
      <c r="C25" s="43"/>
      <c r="D25" s="43"/>
      <c r="E25" s="44"/>
      <c r="F25" s="44"/>
      <c r="G25" s="44"/>
      <c r="H25" s="44"/>
      <c r="I25" s="44"/>
    </row>
    <row r="26" spans="1:9" s="32" customFormat="1" ht="22.5" customHeight="1">
      <c r="A26" s="43"/>
      <c r="B26" s="43"/>
      <c r="C26" s="43"/>
      <c r="D26" s="43"/>
      <c r="E26" s="45"/>
      <c r="F26" s="45"/>
      <c r="G26" s="45"/>
      <c r="H26" s="45"/>
      <c r="I26" s="45"/>
    </row>
    <row r="27" spans="1:9" ht="22.5" customHeight="1"/>
    <row r="28" spans="1:9" ht="22.5" customHeight="1"/>
    <row r="29" spans="1:9" ht="22.5" customHeight="1"/>
    <row r="30" spans="1:9" ht="22.5" customHeight="1"/>
    <row r="31" spans="1:9" ht="22.5" customHeight="1"/>
    <row r="32" spans="1:9"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sheetData>
  <mergeCells count="12">
    <mergeCell ref="A23:D23"/>
    <mergeCell ref="D7:D8"/>
    <mergeCell ref="E7:E8"/>
    <mergeCell ref="F7:F8"/>
    <mergeCell ref="G7:G8"/>
    <mergeCell ref="A2:I2"/>
    <mergeCell ref="A4:E4"/>
    <mergeCell ref="A6:D6"/>
    <mergeCell ref="E6:I6"/>
    <mergeCell ref="A7:C7"/>
    <mergeCell ref="H7:H8"/>
    <mergeCell ref="I7:I8"/>
  </mergeCells>
  <phoneticPr fontId="22" type="noConversion"/>
  <printOptions horizontalCentered="1"/>
  <pageMargins left="0.74803149606299202" right="0.74803149606299202" top="0.98425196850393704" bottom="0.98425196850393704" header="0.511811023622047" footer="0.511811023622047"/>
  <pageSetup paperSize="9" scale="87"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83"/>
  <sheetViews>
    <sheetView topLeftCell="A7" workbookViewId="0">
      <selection activeCell="G16" sqref="G16"/>
    </sheetView>
  </sheetViews>
  <sheetFormatPr defaultColWidth="8" defaultRowHeight="14.25"/>
  <cols>
    <col min="1" max="3" width="6.25" style="34" customWidth="1"/>
    <col min="4" max="4" width="44.25" style="34" customWidth="1"/>
    <col min="5" max="5" width="20" style="35" customWidth="1"/>
    <col min="6" max="6" width="18.75" style="35" customWidth="1"/>
    <col min="7" max="7" width="20" style="35" customWidth="1"/>
    <col min="8" max="254" width="8" style="34" customWidth="1"/>
    <col min="255" max="16384" width="8" style="34"/>
  </cols>
  <sheetData>
    <row r="1" spans="1:7" ht="18" customHeight="1">
      <c r="G1" s="36"/>
    </row>
    <row r="2" spans="1:7" s="32" customFormat="1" ht="22.5" customHeight="1">
      <c r="A2" s="108" t="s">
        <v>96</v>
      </c>
      <c r="B2" s="108"/>
      <c r="C2" s="108"/>
      <c r="D2" s="108"/>
      <c r="E2" s="108"/>
      <c r="F2" s="108"/>
      <c r="G2" s="108"/>
    </row>
    <row r="3" spans="1:7" s="32" customFormat="1" ht="7.5" customHeight="1">
      <c r="A3" s="34"/>
      <c r="B3" s="34"/>
      <c r="C3" s="34"/>
      <c r="D3" s="34"/>
      <c r="E3" s="35"/>
      <c r="F3" s="35"/>
    </row>
    <row r="4" spans="1:7" s="32" customFormat="1" ht="18" customHeight="1">
      <c r="A4" s="109"/>
      <c r="B4" s="110"/>
      <c r="C4" s="110"/>
      <c r="D4" s="110"/>
      <c r="E4" s="110"/>
      <c r="F4" s="35"/>
      <c r="G4" s="37" t="s">
        <v>37</v>
      </c>
    </row>
    <row r="5" spans="1:7" s="32" customFormat="1" ht="7.5" customHeight="1">
      <c r="A5" s="38"/>
      <c r="B5" s="38"/>
      <c r="C5" s="38"/>
      <c r="D5" s="38"/>
      <c r="E5" s="35"/>
      <c r="F5" s="35"/>
    </row>
    <row r="6" spans="1:7" ht="24" customHeight="1">
      <c r="A6" s="111" t="s">
        <v>40</v>
      </c>
      <c r="B6" s="111"/>
      <c r="C6" s="111"/>
      <c r="D6" s="111"/>
      <c r="E6" s="111" t="s">
        <v>97</v>
      </c>
      <c r="F6" s="112"/>
      <c r="G6" s="112"/>
    </row>
    <row r="7" spans="1:7" ht="24" customHeight="1">
      <c r="A7" s="113" t="s">
        <v>62</v>
      </c>
      <c r="B7" s="114"/>
      <c r="C7" s="115"/>
      <c r="D7" s="111" t="s">
        <v>63</v>
      </c>
      <c r="E7" s="111" t="s">
        <v>42</v>
      </c>
      <c r="F7" s="116" t="s">
        <v>43</v>
      </c>
      <c r="G7" s="111" t="s">
        <v>44</v>
      </c>
    </row>
    <row r="8" spans="1:7" s="33" customFormat="1" ht="24" customHeight="1">
      <c r="A8" s="39" t="s">
        <v>68</v>
      </c>
      <c r="B8" s="39" t="s">
        <v>69</v>
      </c>
      <c r="C8" s="39" t="s">
        <v>70</v>
      </c>
      <c r="D8" s="111"/>
      <c r="E8" s="111"/>
      <c r="F8" s="117"/>
      <c r="G8" s="111"/>
    </row>
    <row r="9" spans="1:7" ht="24" customHeight="1">
      <c r="A9" s="39" t="s">
        <v>71</v>
      </c>
      <c r="B9" s="39"/>
      <c r="C9" s="39"/>
      <c r="D9" s="41" t="s">
        <v>72</v>
      </c>
      <c r="E9" s="42">
        <v>552200</v>
      </c>
      <c r="F9" s="42">
        <v>524800</v>
      </c>
      <c r="G9" s="42">
        <v>27400</v>
      </c>
    </row>
    <row r="10" spans="1:7" ht="24" customHeight="1">
      <c r="A10" s="39"/>
      <c r="B10" s="40" t="s">
        <v>73</v>
      </c>
      <c r="C10" s="40"/>
      <c r="D10" s="41" t="s">
        <v>74</v>
      </c>
      <c r="E10" s="42">
        <v>552200</v>
      </c>
      <c r="F10" s="42">
        <v>524800</v>
      </c>
      <c r="G10" s="42">
        <v>27400</v>
      </c>
    </row>
    <row r="11" spans="1:7" ht="24" customHeight="1">
      <c r="A11" s="39"/>
      <c r="B11" s="40"/>
      <c r="C11" s="40" t="s">
        <v>75</v>
      </c>
      <c r="D11" s="41" t="s">
        <v>76</v>
      </c>
      <c r="E11" s="42">
        <v>27900</v>
      </c>
      <c r="F11" s="42">
        <v>500</v>
      </c>
      <c r="G11" s="42">
        <v>27400</v>
      </c>
    </row>
    <row r="12" spans="1:7" ht="24" customHeight="1">
      <c r="A12" s="39"/>
      <c r="B12" s="40"/>
      <c r="C12" s="40" t="s">
        <v>73</v>
      </c>
      <c r="D12" s="41" t="s">
        <v>77</v>
      </c>
      <c r="E12" s="42">
        <v>349500</v>
      </c>
      <c r="F12" s="42">
        <f>E12</f>
        <v>349500</v>
      </c>
      <c r="G12" s="42"/>
    </row>
    <row r="13" spans="1:7" ht="24" customHeight="1">
      <c r="A13" s="39"/>
      <c r="B13" s="40"/>
      <c r="C13" s="40" t="s">
        <v>78</v>
      </c>
      <c r="D13" s="41" t="s">
        <v>79</v>
      </c>
      <c r="E13" s="42">
        <v>174800</v>
      </c>
      <c r="F13" s="42">
        <f>E13</f>
        <v>174800</v>
      </c>
      <c r="G13" s="42"/>
    </row>
    <row r="14" spans="1:7" ht="24" customHeight="1">
      <c r="A14" s="39" t="s">
        <v>80</v>
      </c>
      <c r="B14" s="40"/>
      <c r="C14" s="40"/>
      <c r="D14" s="41" t="s">
        <v>81</v>
      </c>
      <c r="E14" s="42">
        <v>229400</v>
      </c>
      <c r="F14" s="42">
        <f>E14</f>
        <v>229400</v>
      </c>
      <c r="G14" s="42"/>
    </row>
    <row r="15" spans="1:7" ht="24" customHeight="1">
      <c r="A15" s="39"/>
      <c r="B15" s="40" t="s">
        <v>82</v>
      </c>
      <c r="C15" s="40"/>
      <c r="D15" s="41" t="s">
        <v>83</v>
      </c>
      <c r="E15" s="42">
        <v>229400</v>
      </c>
      <c r="F15" s="42">
        <f>E15</f>
        <v>229400</v>
      </c>
      <c r="G15" s="42"/>
    </row>
    <row r="16" spans="1:7" s="32" customFormat="1" ht="24" customHeight="1">
      <c r="A16" s="39"/>
      <c r="B16" s="40"/>
      <c r="C16" s="40" t="s">
        <v>75</v>
      </c>
      <c r="D16" s="41" t="s">
        <v>84</v>
      </c>
      <c r="E16" s="42">
        <v>229400</v>
      </c>
      <c r="F16" s="42">
        <f>E16</f>
        <v>229400</v>
      </c>
      <c r="G16" s="42"/>
    </row>
    <row r="17" spans="1:7" s="32" customFormat="1" ht="24" customHeight="1">
      <c r="A17" s="39" t="s">
        <v>85</v>
      </c>
      <c r="B17" s="40"/>
      <c r="C17" s="40"/>
      <c r="D17" s="41" t="s">
        <v>86</v>
      </c>
      <c r="E17" s="42">
        <v>3335300</v>
      </c>
      <c r="F17" s="42">
        <v>2785300</v>
      </c>
      <c r="G17" s="42">
        <v>550000</v>
      </c>
    </row>
    <row r="18" spans="1:7" s="32" customFormat="1" ht="24" customHeight="1">
      <c r="A18" s="39"/>
      <c r="B18" s="40" t="s">
        <v>87</v>
      </c>
      <c r="C18" s="40"/>
      <c r="D18" s="41" t="s">
        <v>88</v>
      </c>
      <c r="E18" s="42">
        <v>3335300</v>
      </c>
      <c r="F18" s="42">
        <v>2785300</v>
      </c>
      <c r="G18" s="42">
        <v>550000</v>
      </c>
    </row>
    <row r="19" spans="1:7" s="32" customFormat="1" ht="24" customHeight="1">
      <c r="A19" s="39"/>
      <c r="B19" s="40"/>
      <c r="C19" s="40" t="s">
        <v>89</v>
      </c>
      <c r="D19" s="41" t="s">
        <v>90</v>
      </c>
      <c r="E19" s="42">
        <v>3335300</v>
      </c>
      <c r="F19" s="42">
        <v>2785300</v>
      </c>
      <c r="G19" s="42">
        <v>550000</v>
      </c>
    </row>
    <row r="20" spans="1:7" s="32" customFormat="1" ht="24" customHeight="1">
      <c r="A20" s="39" t="s">
        <v>91</v>
      </c>
      <c r="B20" s="40"/>
      <c r="C20" s="40"/>
      <c r="D20" s="41" t="s">
        <v>92</v>
      </c>
      <c r="E20" s="42">
        <v>169300</v>
      </c>
      <c r="F20" s="42">
        <f>E20</f>
        <v>169300</v>
      </c>
      <c r="G20" s="42"/>
    </row>
    <row r="21" spans="1:7" s="32" customFormat="1" ht="24" customHeight="1">
      <c r="A21" s="39"/>
      <c r="B21" s="40" t="s">
        <v>75</v>
      </c>
      <c r="C21" s="40"/>
      <c r="D21" s="41" t="s">
        <v>93</v>
      </c>
      <c r="E21" s="42">
        <v>169300</v>
      </c>
      <c r="F21" s="42">
        <f>E21</f>
        <v>169300</v>
      </c>
      <c r="G21" s="42"/>
    </row>
    <row r="22" spans="1:7" s="32" customFormat="1" ht="24" customHeight="1">
      <c r="A22" s="39"/>
      <c r="B22" s="40"/>
      <c r="C22" s="40" t="s">
        <v>94</v>
      </c>
      <c r="D22" s="41" t="s">
        <v>95</v>
      </c>
      <c r="E22" s="42">
        <v>169300</v>
      </c>
      <c r="F22" s="42">
        <f>E22</f>
        <v>169300</v>
      </c>
      <c r="G22" s="42"/>
    </row>
    <row r="23" spans="1:7" s="32" customFormat="1" ht="24" customHeight="1">
      <c r="A23" s="111" t="s">
        <v>42</v>
      </c>
      <c r="B23" s="111"/>
      <c r="C23" s="111"/>
      <c r="D23" s="111"/>
      <c r="E23" s="42">
        <f>E9+E14+E17+E20</f>
        <v>4286200</v>
      </c>
      <c r="F23" s="42">
        <f>F9+F14+F17+F20</f>
        <v>3708800</v>
      </c>
      <c r="G23" s="42">
        <f>G9+G17</f>
        <v>577400</v>
      </c>
    </row>
    <row r="24" spans="1:7" s="32" customFormat="1" ht="22.5" customHeight="1">
      <c r="A24" s="43"/>
      <c r="B24" s="43"/>
      <c r="C24" s="43"/>
      <c r="D24" s="43"/>
      <c r="E24" s="44"/>
      <c r="F24" s="44"/>
      <c r="G24" s="44"/>
    </row>
    <row r="25" spans="1:7" s="32" customFormat="1" ht="22.5" customHeight="1">
      <c r="A25" s="43"/>
      <c r="B25" s="43"/>
      <c r="C25" s="43"/>
      <c r="D25" s="43"/>
      <c r="E25" s="44"/>
      <c r="F25" s="44"/>
      <c r="G25" s="44"/>
    </row>
    <row r="26" spans="1:7" s="32" customFormat="1" ht="22.5" customHeight="1">
      <c r="A26" s="43"/>
      <c r="B26" s="43"/>
      <c r="C26" s="43"/>
      <c r="D26" s="43"/>
      <c r="E26" s="45"/>
      <c r="F26" s="45"/>
      <c r="G26" s="45"/>
    </row>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sheetData>
  <mergeCells count="10">
    <mergeCell ref="A23:D23"/>
    <mergeCell ref="D7:D8"/>
    <mergeCell ref="E7:E8"/>
    <mergeCell ref="F7:F8"/>
    <mergeCell ref="G7:G8"/>
    <mergeCell ref="A2:G2"/>
    <mergeCell ref="A4:E4"/>
    <mergeCell ref="A6:D6"/>
    <mergeCell ref="E6:G6"/>
    <mergeCell ref="A7:C7"/>
  </mergeCells>
  <phoneticPr fontId="22" type="noConversion"/>
  <printOptions horizontalCentered="1"/>
  <pageMargins left="0.74803149606299202" right="0.74803149606299202" top="0.98425196850393704" bottom="0.98425196850393704" header="0.511811023622047" footer="0.511811023622047"/>
  <pageSetup paperSize="9" scale="87"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1</vt:i4>
      </vt:variant>
    </vt:vector>
  </HeadingPairs>
  <TitlesOfParts>
    <vt:vector size="17"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单位一般公共预算拨款表!Print_Titles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cmcz</cp:lastModifiedBy>
  <cp:lastPrinted>2022-12-13T07:32:00Z</cp:lastPrinted>
  <dcterms:created xsi:type="dcterms:W3CDTF">2010-12-07T08:10:00Z</dcterms:created>
  <dcterms:modified xsi:type="dcterms:W3CDTF">2023-02-08T00:25:44Z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3A3F7B8E17C64D39B4C57C8FF3B75517</vt:lpwstr>
  </property>
</Properties>
</file>